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C69" i="1"/>
  <c r="V68" i="1"/>
  <c r="V67" i="1"/>
  <c r="V66" i="1"/>
  <c r="V65" i="1"/>
  <c r="V64" i="1"/>
  <c r="V63" i="1"/>
  <c r="V62" i="1"/>
  <c r="V61" i="1"/>
  <c r="Q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<sst xmlns="http://schemas.openxmlformats.org/spreadsheetml/2006/main" count="167" uniqueCount="103">
  <si>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</si>
  <si>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20  มกราคม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</si>
  <si>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</si>
  <si>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</si>
  <si>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</si>
  <si>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</si>
  <si>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</si>
  <si>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</si>
  <si>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</si>
  <si>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</si>
  <si>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</si>
  <si>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</si>
  <si>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</si>
  <si>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</si>
  <si>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</si>
  <si>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</si>
  <si>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</si>
  <si>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</si>
  <si>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</si>
  <si>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</si>
  <si>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</si>
  <si>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</si>
  <si>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</si>
  <si>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</si>
  <si>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</si>
  <si>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</si>
  <si>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</si>
  <si>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</si>
  <si>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</si>
  <si>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</si>
  <si>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</si>
  <si>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</si>
  <si>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</si>
  <si>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</si>
  <si>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</si>
  <si>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</si>
  <si>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</si>
  <si>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</si>
  <si>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</si>
  <si>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</si>
  <si>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</si>
  <si>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</si>
  <si>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</si>
  <si>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</si>
  <si>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</si>
  <si>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</si>
  <si>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</si>
  <si>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</si>
  <si>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</si>
  <si>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</si>
  <si>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</si>
  <si>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</si>
  <si>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</si>
  <si>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</si>
  <si>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</si>
  <si>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</si>
  <si>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</si>
  <si>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</si>
  <si>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</si>
  <si>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</si>
  <si>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</si>
  <si>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</si>
  <si>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</si>
  <si>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</si>
  <si>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</si>
  <si>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</si>
  <si>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</si>
  <si>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</si>
  <si>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</si>
  <si>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</si>
  <si>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</si>
  <si>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</si>
  <si>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</si>
  <si>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</si>
  <si>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</si>
  <si>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20     มกราคม    2557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</si>
  <si>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</si>
  <si>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</si>
  <si>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</si>
  <si>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</si>
  <si>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</si>
  <si>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</si>
  <si>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</si>
  <si>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</si>
  <si>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</si>
  <si>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</si>
  <si>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</si>
  <si>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</si>
  <si>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</si>
  <si>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</si>
  <si>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</si>
  <si>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</si>
  <si>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</si>
  <si>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</si>
  <si>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</si>
  <si>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</si>
  <si>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</si>
  <si>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</si>
  <si>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</si>
  <si>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</si>
  <si>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</si>
  <si>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</si>
  <si>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>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</si>
</sst>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color indexed="8"/>
      <name val="Tahoma"/>
      <family val="2"/>
      <scheme val="major"/>
    </font>
    <font>
      <sz val="8"/>
      <color theme="1"/>
      <name val="Tahoma"/>
      <family val="2"/>
      <charset val="222"/>
      <scheme val="major"/>
    </font>
    <font>
      <b/>
      <sz val="12"/>
      <name val="Cordia New"/>
      <family val="2"/>
      <charset val="222"/>
    </font>
    <font>
      <u/>
      <sz val="8"/>
      <name val="Tahoma"/>
      <family val="2"/>
      <scheme val="major"/>
    </font>
    <font>
      <b/>
      <sz val="8"/>
      <color theme="1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vertical="center"/>
    </xf>
    <xf numFmtId="43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87" fontId="3" fillId="0" borderId="4" xfId="1" applyNumberFormat="1" applyFont="1" applyBorder="1" applyAlignment="1"/>
    <xf numFmtId="4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5" xfId="1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87" fontId="3" fillId="0" borderId="5" xfId="1" applyNumberFormat="1" applyFont="1" applyBorder="1" applyAlignment="1">
      <alignment horizontal="center"/>
    </xf>
    <xf numFmtId="43" fontId="3" fillId="0" borderId="5" xfId="1" applyNumberFormat="1" applyFont="1" applyFill="1" applyBorder="1" applyAlignment="1"/>
    <xf numFmtId="187" fontId="3" fillId="0" borderId="5" xfId="1" applyNumberFormat="1" applyFont="1" applyBorder="1"/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87" fontId="3" fillId="0" borderId="5" xfId="1" applyNumberFormat="1" applyFont="1" applyFill="1" applyBorder="1"/>
    <xf numFmtId="43" fontId="3" fillId="0" borderId="5" xfId="1" applyNumberFormat="1" applyFont="1" applyFill="1" applyBorder="1"/>
    <xf numFmtId="4" fontId="3" fillId="0" borderId="5" xfId="1" applyNumberFormat="1" applyFont="1" applyBorder="1" applyAlignment="1">
      <alignment horizontal="center"/>
    </xf>
    <xf numFmtId="43" fontId="3" fillId="0" borderId="5" xfId="1" applyNumberFormat="1" applyFont="1" applyBorder="1"/>
    <xf numFmtId="4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4" fontId="3" fillId="0" borderId="4" xfId="1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87" fontId="3" fillId="0" borderId="3" xfId="1" applyNumberFormat="1" applyFont="1" applyFill="1" applyBorder="1"/>
    <xf numFmtId="4" fontId="3" fillId="0" borderId="3" xfId="1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43" fontId="3" fillId="0" borderId="3" xfId="1" applyNumberFormat="1" applyFont="1" applyFill="1" applyBorder="1" applyAlignment="1"/>
    <xf numFmtId="4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" fontId="7" fillId="0" borderId="5" xfId="1" applyNumberFormat="1" applyFont="1" applyBorder="1" applyAlignment="1">
      <alignment horizontal="center"/>
    </xf>
    <xf numFmtId="43" fontId="7" fillId="0" borderId="5" xfId="1" applyNumberFormat="1" applyFont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0" borderId="5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4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Alignment="1"/>
    <xf numFmtId="2" fontId="4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8"/>
  <sheetViews>
    <sheetView tabSelected="1" topLeftCell="A56" workbookViewId="0">
      <selection activeCell="C69" sqref="C69"/>
    </sheetView>
  </sheetViews>
  <sheetFormatPr defaultRowHeight="17.25" customHeight="1" x14ac:dyDescent="0.2"/>
  <cols>
    <col min="1" max="1" width="11.875" style="56" customWidth="1"/>
    <col min="2" max="2" width="15.625" style="56" customWidth="1"/>
    <col min="3" max="3" width="12.125" style="56" customWidth="1"/>
    <col min="4" max="4" width="6.625" style="63" customWidth="1"/>
    <col min="5" max="5" width="7.125" style="63" customWidth="1"/>
    <col min="6" max="6" width="6.125" style="59" customWidth="1"/>
    <col min="7" max="7" width="6.5" style="59" customWidth="1"/>
    <col min="8" max="8" width="6.25" style="63" customWidth="1"/>
    <col min="9" max="9" width="6.5" style="63" customWidth="1"/>
    <col min="10" max="10" width="7.875" style="63" customWidth="1"/>
    <col min="11" max="11" width="9.375" style="63" customWidth="1"/>
    <col min="12" max="12" width="11.25" style="63" customWidth="1"/>
    <col min="13" max="13" width="9.375" style="63" customWidth="1"/>
    <col min="14" max="14" width="8.375" style="63" customWidth="1"/>
    <col min="15" max="15" width="7.5" style="56" customWidth="1"/>
    <col min="16" max="16" width="7.875" style="64" customWidth="1"/>
    <col min="17" max="17" width="6.375" style="107" customWidth="1"/>
    <col min="18" max="19" width="8.375" style="107" customWidth="1"/>
    <col min="20" max="21" width="8.5" style="107" customWidth="1"/>
    <col min="22" max="22" width="10" style="107" customWidth="1"/>
  </cols>
  <sheetData>
    <row r="1" spans="1:24" ht="17.25" customHeight="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4" ht="17.25" customHeight="1" x14ac:dyDescent="0.2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4" ht="17.25" customHeight="1" x14ac:dyDescent="0.2">
      <c r="A3" s="1"/>
      <c r="B3" s="2"/>
      <c r="C3" s="3" t="s">
        <v>2</v>
      </c>
      <c r="D3" s="4" t="s">
        <v>3</v>
      </c>
      <c r="E3" s="4" t="s">
        <v>3</v>
      </c>
      <c r="F3" s="5" t="s">
        <v>3</v>
      </c>
      <c r="G3" s="6"/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7</v>
      </c>
      <c r="N3" s="7"/>
      <c r="O3" s="1" t="s">
        <v>9</v>
      </c>
      <c r="P3" s="8" t="s">
        <v>10</v>
      </c>
      <c r="Q3" s="101" t="s">
        <v>11</v>
      </c>
      <c r="R3" s="101" t="s">
        <v>12</v>
      </c>
      <c r="S3" s="101" t="s">
        <v>12</v>
      </c>
      <c r="T3" s="101" t="s">
        <v>12</v>
      </c>
      <c r="U3" s="101" t="s">
        <v>12</v>
      </c>
      <c r="V3" s="101" t="s">
        <v>13</v>
      </c>
    </row>
    <row r="4" spans="1:24" ht="17.25" customHeight="1" x14ac:dyDescent="0.2">
      <c r="A4" s="9" t="s">
        <v>14</v>
      </c>
      <c r="B4" s="9" t="s">
        <v>15</v>
      </c>
      <c r="C4" s="10" t="s">
        <v>16</v>
      </c>
      <c r="D4" s="11" t="s">
        <v>17</v>
      </c>
      <c r="E4" s="11" t="s">
        <v>18</v>
      </c>
      <c r="F4" s="12" t="s">
        <v>19</v>
      </c>
      <c r="G4" s="12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102</v>
      </c>
      <c r="O4" s="9" t="s">
        <v>27</v>
      </c>
      <c r="P4" s="13" t="s">
        <v>28</v>
      </c>
      <c r="Q4" s="102" t="s">
        <v>29</v>
      </c>
      <c r="R4" s="102" t="s">
        <v>30</v>
      </c>
      <c r="S4" s="102" t="s">
        <v>30</v>
      </c>
      <c r="T4" s="102" t="s">
        <v>30</v>
      </c>
      <c r="U4" s="102" t="s">
        <v>31</v>
      </c>
      <c r="V4" s="102" t="s">
        <v>32</v>
      </c>
    </row>
    <row r="5" spans="1:24" ht="17.25" customHeight="1" x14ac:dyDescent="0.2">
      <c r="A5" s="14"/>
      <c r="B5" s="15"/>
      <c r="C5" s="16" t="s">
        <v>33</v>
      </c>
      <c r="D5" s="17"/>
      <c r="E5" s="17"/>
      <c r="F5" s="18"/>
      <c r="G5" s="19"/>
      <c r="H5" s="20" t="s">
        <v>34</v>
      </c>
      <c r="I5" s="20"/>
      <c r="J5" s="20" t="s">
        <v>35</v>
      </c>
      <c r="K5" s="20" t="s">
        <v>36</v>
      </c>
      <c r="L5" s="20" t="s">
        <v>37</v>
      </c>
      <c r="M5" s="20" t="s">
        <v>35</v>
      </c>
      <c r="N5" s="20"/>
      <c r="O5" s="14" t="s">
        <v>38</v>
      </c>
      <c r="P5" s="21" t="s">
        <v>39</v>
      </c>
      <c r="Q5" s="103" t="s">
        <v>40</v>
      </c>
      <c r="R5" s="103" t="s">
        <v>41</v>
      </c>
      <c r="S5" s="103" t="s">
        <v>42</v>
      </c>
      <c r="T5" s="103" t="s">
        <v>43</v>
      </c>
      <c r="U5" s="103" t="s">
        <v>44</v>
      </c>
      <c r="V5" s="103" t="s">
        <v>45</v>
      </c>
    </row>
    <row r="6" spans="1:24" ht="17.25" customHeight="1" x14ac:dyDescent="0.2">
      <c r="A6" s="9" t="s">
        <v>46</v>
      </c>
      <c r="B6" s="22" t="s">
        <v>47</v>
      </c>
      <c r="C6" s="23">
        <v>1113021.52</v>
      </c>
      <c r="D6" s="24">
        <v>12.02</v>
      </c>
      <c r="E6" s="24">
        <v>69.790000000000006</v>
      </c>
      <c r="F6" s="25">
        <v>12.39</v>
      </c>
      <c r="G6" s="26">
        <v>10.18</v>
      </c>
      <c r="H6" s="24">
        <v>95.79</v>
      </c>
      <c r="I6" s="24">
        <v>11.51</v>
      </c>
      <c r="J6" s="24">
        <v>81.83</v>
      </c>
      <c r="K6" s="27">
        <v>87.28</v>
      </c>
      <c r="L6" s="24">
        <v>85.74</v>
      </c>
      <c r="M6" s="28">
        <v>85.21</v>
      </c>
      <c r="N6" s="29">
        <v>83.74</v>
      </c>
      <c r="O6" s="24">
        <v>32.24</v>
      </c>
      <c r="P6" s="30">
        <v>70.92</v>
      </c>
      <c r="Q6" s="24">
        <v>27.23</v>
      </c>
      <c r="R6" s="24">
        <v>4.22</v>
      </c>
      <c r="S6" s="24">
        <v>0.47</v>
      </c>
      <c r="T6" s="24">
        <v>9.39</v>
      </c>
      <c r="U6" s="24">
        <v>15.01</v>
      </c>
      <c r="V6" s="24">
        <f t="shared" ref="V6:V29" si="0">(R6+S6+T6+U6)</f>
        <v>29.09</v>
      </c>
    </row>
    <row r="7" spans="1:24" ht="17.25" customHeight="1" x14ac:dyDescent="0.2">
      <c r="A7" s="22"/>
      <c r="B7" s="32" t="s">
        <v>48</v>
      </c>
      <c r="C7" s="33">
        <v>784757.67</v>
      </c>
      <c r="D7" s="24">
        <v>8.32</v>
      </c>
      <c r="E7" s="24">
        <v>73.58</v>
      </c>
      <c r="F7" s="25">
        <v>12.68</v>
      </c>
      <c r="G7" s="34">
        <v>11.15</v>
      </c>
      <c r="H7" s="24">
        <v>96.5</v>
      </c>
      <c r="I7" s="24">
        <v>12.58</v>
      </c>
      <c r="J7" s="24">
        <v>96.75</v>
      </c>
      <c r="K7" s="27">
        <v>102.6</v>
      </c>
      <c r="L7" s="24">
        <v>92.02</v>
      </c>
      <c r="M7" s="28">
        <v>100.61</v>
      </c>
      <c r="N7" s="29">
        <v>90.24</v>
      </c>
      <c r="O7" s="24">
        <v>30.9</v>
      </c>
      <c r="P7" s="30">
        <v>75.989999999999995</v>
      </c>
      <c r="Q7" s="24">
        <v>21.24</v>
      </c>
      <c r="R7" s="24">
        <v>3.5</v>
      </c>
      <c r="S7" s="24">
        <v>1.28</v>
      </c>
      <c r="T7" s="24">
        <v>8.07</v>
      </c>
      <c r="U7" s="24">
        <v>11.15</v>
      </c>
      <c r="V7" s="24">
        <f t="shared" si="0"/>
        <v>24</v>
      </c>
    </row>
    <row r="8" spans="1:24" ht="17.25" customHeight="1" x14ac:dyDescent="0.2">
      <c r="A8" s="9"/>
      <c r="B8" s="32" t="s">
        <v>49</v>
      </c>
      <c r="C8" s="35">
        <v>736270.06</v>
      </c>
      <c r="D8" s="24">
        <v>0</v>
      </c>
      <c r="E8" s="24">
        <v>30.556000000000001</v>
      </c>
      <c r="F8" s="25">
        <v>12.33</v>
      </c>
      <c r="G8" s="34">
        <v>10.52</v>
      </c>
      <c r="H8" s="24">
        <v>95.869</v>
      </c>
      <c r="I8" s="24">
        <v>11.919</v>
      </c>
      <c r="J8" s="24">
        <v>92.33</v>
      </c>
      <c r="K8" s="27">
        <v>97.71</v>
      </c>
      <c r="L8" s="24">
        <v>92.88</v>
      </c>
      <c r="M8" s="28">
        <v>95.73</v>
      </c>
      <c r="N8" s="29">
        <v>91</v>
      </c>
      <c r="O8" s="24">
        <v>33.558999999999997</v>
      </c>
      <c r="P8" s="30">
        <v>72.662999999999997</v>
      </c>
      <c r="Q8" s="24">
        <v>19.18</v>
      </c>
      <c r="R8" s="24">
        <v>4.1310000000000002</v>
      </c>
      <c r="S8" s="24">
        <v>0.41399999999999998</v>
      </c>
      <c r="T8" s="24">
        <v>8.4529999999999994</v>
      </c>
      <c r="U8" s="24">
        <v>14.250999999999999</v>
      </c>
      <c r="V8" s="24">
        <f t="shared" si="0"/>
        <v>27.248999999999999</v>
      </c>
    </row>
    <row r="9" spans="1:24" ht="17.25" customHeight="1" x14ac:dyDescent="0.2">
      <c r="A9" s="9"/>
      <c r="B9" s="32" t="s">
        <v>50</v>
      </c>
      <c r="C9" s="35">
        <v>388140.15</v>
      </c>
      <c r="D9" s="24">
        <v>0</v>
      </c>
      <c r="E9" s="24">
        <v>86.84</v>
      </c>
      <c r="F9" s="25">
        <v>12.48</v>
      </c>
      <c r="G9" s="34">
        <v>10.43</v>
      </c>
      <c r="H9" s="24">
        <v>95.04</v>
      </c>
      <c r="I9" s="24">
        <v>11.87</v>
      </c>
      <c r="J9" s="24">
        <v>84.21</v>
      </c>
      <c r="K9" s="27">
        <v>87.78</v>
      </c>
      <c r="L9" s="24">
        <v>84.17</v>
      </c>
      <c r="M9" s="24">
        <v>85.48</v>
      </c>
      <c r="N9" s="29">
        <v>81.98</v>
      </c>
      <c r="O9" s="24">
        <v>31.640999999999998</v>
      </c>
      <c r="P9" s="30">
        <v>72.989999999999995</v>
      </c>
      <c r="Q9" s="24">
        <v>33.622</v>
      </c>
      <c r="R9" s="24">
        <v>4.9569999999999999</v>
      </c>
      <c r="S9" s="24">
        <v>0.78900000000000003</v>
      </c>
      <c r="T9" s="24">
        <v>7.6619999999999999</v>
      </c>
      <c r="U9" s="24">
        <v>13.603999999999999</v>
      </c>
      <c r="V9" s="24">
        <f t="shared" si="0"/>
        <v>27.012</v>
      </c>
    </row>
    <row r="10" spans="1:24" ht="17.25" customHeight="1" x14ac:dyDescent="0.2">
      <c r="A10" s="22"/>
      <c r="B10" s="32" t="s">
        <v>51</v>
      </c>
      <c r="C10" s="35">
        <v>687184.86</v>
      </c>
      <c r="D10" s="24">
        <v>0</v>
      </c>
      <c r="E10" s="24">
        <v>69.656999999999996</v>
      </c>
      <c r="F10" s="25">
        <v>12.48</v>
      </c>
      <c r="G10" s="34">
        <v>10.71</v>
      </c>
      <c r="H10" s="24">
        <v>94.05</v>
      </c>
      <c r="I10" s="24">
        <v>12.15</v>
      </c>
      <c r="J10" s="24">
        <v>91.45</v>
      </c>
      <c r="K10" s="27">
        <v>95.9</v>
      </c>
      <c r="L10" s="24">
        <v>89.55</v>
      </c>
      <c r="M10" s="24">
        <v>93.65</v>
      </c>
      <c r="N10" s="29">
        <v>87.44</v>
      </c>
      <c r="O10" s="24">
        <v>32.719000000000001</v>
      </c>
      <c r="P10" s="30">
        <v>76.47</v>
      </c>
      <c r="Q10" s="24">
        <v>5.4</v>
      </c>
      <c r="R10" s="24">
        <v>5.9459999999999997</v>
      </c>
      <c r="S10" s="24">
        <v>0.73499999999999999</v>
      </c>
      <c r="T10" s="24">
        <v>9.1549999999999994</v>
      </c>
      <c r="U10" s="24">
        <v>7.694</v>
      </c>
      <c r="V10" s="24">
        <f t="shared" si="0"/>
        <v>23.529999999999998</v>
      </c>
    </row>
    <row r="11" spans="1:24" ht="17.25" customHeight="1" x14ac:dyDescent="0.2">
      <c r="A11" s="9"/>
      <c r="B11" s="32" t="s">
        <v>52</v>
      </c>
      <c r="C11" s="35">
        <v>1196704.24</v>
      </c>
      <c r="D11" s="24">
        <v>7.98</v>
      </c>
      <c r="E11" s="24">
        <v>79.209999999999994</v>
      </c>
      <c r="F11" s="25">
        <v>12.52</v>
      </c>
      <c r="G11" s="34">
        <v>10.43</v>
      </c>
      <c r="H11" s="24">
        <v>94.43</v>
      </c>
      <c r="I11" s="24">
        <v>11.61</v>
      </c>
      <c r="J11" s="24">
        <v>88.69</v>
      </c>
      <c r="K11" s="27">
        <v>94.56</v>
      </c>
      <c r="L11" s="24">
        <v>90.66</v>
      </c>
      <c r="M11" s="24">
        <v>92.15</v>
      </c>
      <c r="N11" s="29">
        <v>88.36</v>
      </c>
      <c r="O11" s="24">
        <v>30.96</v>
      </c>
      <c r="P11" s="30">
        <v>75.66</v>
      </c>
      <c r="Q11" s="24">
        <v>21.58</v>
      </c>
      <c r="R11" s="24">
        <v>5.57</v>
      </c>
      <c r="S11" s="24">
        <v>0.73</v>
      </c>
      <c r="T11" s="24">
        <v>7.32</v>
      </c>
      <c r="U11" s="24">
        <v>10.72</v>
      </c>
      <c r="V11" s="24">
        <f t="shared" si="0"/>
        <v>24.340000000000003</v>
      </c>
    </row>
    <row r="12" spans="1:24" ht="17.25" customHeight="1" x14ac:dyDescent="0.2">
      <c r="A12" s="36"/>
      <c r="B12" s="32" t="s">
        <v>53</v>
      </c>
      <c r="C12" s="35">
        <v>2487383.4500000002</v>
      </c>
      <c r="D12" s="24">
        <v>9.6199999999999992</v>
      </c>
      <c r="E12" s="24">
        <v>70.87</v>
      </c>
      <c r="F12" s="25">
        <v>12.91</v>
      </c>
      <c r="G12" s="34">
        <v>10.92</v>
      </c>
      <c r="H12" s="24">
        <v>95</v>
      </c>
      <c r="I12" s="24">
        <v>12.39</v>
      </c>
      <c r="J12" s="24">
        <v>88.76</v>
      </c>
      <c r="K12" s="27">
        <v>94.31</v>
      </c>
      <c r="L12" s="24">
        <v>86.37</v>
      </c>
      <c r="M12" s="24">
        <v>92.69</v>
      </c>
      <c r="N12" s="29">
        <v>84.86</v>
      </c>
      <c r="O12" s="24">
        <v>31.98</v>
      </c>
      <c r="P12" s="30">
        <v>70.34</v>
      </c>
      <c r="Q12" s="24">
        <v>0.69</v>
      </c>
      <c r="R12" s="24">
        <v>5</v>
      </c>
      <c r="S12" s="24">
        <v>0.56999999999999995</v>
      </c>
      <c r="T12" s="24">
        <v>9.76</v>
      </c>
      <c r="U12" s="24">
        <v>14.29</v>
      </c>
      <c r="V12" s="24">
        <f t="shared" si="0"/>
        <v>29.619999999999997</v>
      </c>
    </row>
    <row r="13" spans="1:24" ht="17.25" customHeight="1" x14ac:dyDescent="0.2">
      <c r="A13" s="32"/>
      <c r="B13" s="32" t="s">
        <v>54</v>
      </c>
      <c r="C13" s="35">
        <v>1978301.32</v>
      </c>
      <c r="D13" s="24">
        <v>6.3</v>
      </c>
      <c r="E13" s="24">
        <v>60.05</v>
      </c>
      <c r="F13" s="25">
        <v>13.52</v>
      </c>
      <c r="G13" s="34">
        <v>11.03</v>
      </c>
      <c r="H13" s="24">
        <v>95.87</v>
      </c>
      <c r="I13" s="24">
        <v>12.53</v>
      </c>
      <c r="J13" s="24">
        <v>88.6</v>
      </c>
      <c r="K13" s="27">
        <v>105.78</v>
      </c>
      <c r="L13" s="24">
        <v>95.9</v>
      </c>
      <c r="M13" s="24">
        <v>103.11</v>
      </c>
      <c r="N13" s="29">
        <v>93.48</v>
      </c>
      <c r="O13" s="24">
        <v>29.87</v>
      </c>
      <c r="P13" s="30">
        <v>78.16</v>
      </c>
      <c r="Q13" s="24">
        <v>0</v>
      </c>
      <c r="R13" s="24">
        <v>4.13</v>
      </c>
      <c r="S13" s="24">
        <v>0.26</v>
      </c>
      <c r="T13" s="24">
        <v>7.46</v>
      </c>
      <c r="U13" s="24">
        <v>9.99</v>
      </c>
      <c r="V13" s="24">
        <f t="shared" si="0"/>
        <v>21.84</v>
      </c>
      <c r="X13" s="99"/>
    </row>
    <row r="14" spans="1:24" ht="17.25" customHeight="1" x14ac:dyDescent="0.2">
      <c r="A14" s="9"/>
      <c r="B14" s="32" t="s">
        <v>55</v>
      </c>
      <c r="C14" s="35">
        <v>613641.14</v>
      </c>
      <c r="D14" s="24">
        <v>11.75</v>
      </c>
      <c r="E14" s="24">
        <v>88.5</v>
      </c>
      <c r="F14" s="25">
        <v>11.96</v>
      </c>
      <c r="G14" s="34">
        <v>10.37</v>
      </c>
      <c r="H14" s="24">
        <v>97.25</v>
      </c>
      <c r="I14" s="24">
        <v>11.85</v>
      </c>
      <c r="J14" s="24">
        <v>88.93</v>
      </c>
      <c r="K14" s="27">
        <v>95.29</v>
      </c>
      <c r="L14" s="24">
        <v>91.89</v>
      </c>
      <c r="M14" s="24">
        <v>93.13</v>
      </c>
      <c r="N14" s="29">
        <v>89.84</v>
      </c>
      <c r="O14" s="24">
        <v>32.19</v>
      </c>
      <c r="P14" s="30">
        <v>74.48</v>
      </c>
      <c r="Q14" s="24">
        <v>0</v>
      </c>
      <c r="R14" s="24">
        <v>2.75</v>
      </c>
      <c r="S14" s="24">
        <v>0.37</v>
      </c>
      <c r="T14" s="24">
        <v>9.2100000000000009</v>
      </c>
      <c r="U14" s="24">
        <v>13.19</v>
      </c>
      <c r="V14" s="24">
        <f t="shared" si="0"/>
        <v>25.520000000000003</v>
      </c>
    </row>
    <row r="15" spans="1:24" ht="17.25" customHeight="1" x14ac:dyDescent="0.2">
      <c r="A15" s="14"/>
      <c r="B15" s="37" t="s">
        <v>56</v>
      </c>
      <c r="C15" s="35">
        <v>447630.07</v>
      </c>
      <c r="D15" s="24">
        <v>1.24</v>
      </c>
      <c r="E15" s="24">
        <v>91.09</v>
      </c>
      <c r="F15" s="25">
        <v>12.51</v>
      </c>
      <c r="G15" s="34">
        <v>10.46</v>
      </c>
      <c r="H15" s="24">
        <v>96.98</v>
      </c>
      <c r="I15" s="24">
        <v>11.82</v>
      </c>
      <c r="J15" s="24">
        <v>93.37</v>
      </c>
      <c r="K15" s="27">
        <v>100.4</v>
      </c>
      <c r="L15" s="24">
        <v>95.98</v>
      </c>
      <c r="M15" s="24">
        <v>97.03</v>
      </c>
      <c r="N15" s="29">
        <v>92.75</v>
      </c>
      <c r="O15" s="24">
        <v>30.9</v>
      </c>
      <c r="P15" s="30">
        <v>78.56</v>
      </c>
      <c r="Q15" s="24">
        <v>16.43</v>
      </c>
      <c r="R15" s="24">
        <v>3.02</v>
      </c>
      <c r="S15" s="24">
        <v>0.42</v>
      </c>
      <c r="T15" s="24">
        <v>8.5</v>
      </c>
      <c r="U15" s="24">
        <v>9.2899999999999991</v>
      </c>
      <c r="V15" s="24">
        <f t="shared" si="0"/>
        <v>21.229999999999997</v>
      </c>
    </row>
    <row r="16" spans="1:24" ht="17.25" customHeight="1" x14ac:dyDescent="0.2">
      <c r="A16" s="1" t="s">
        <v>57</v>
      </c>
      <c r="B16" s="38" t="s">
        <v>58</v>
      </c>
      <c r="C16" s="35">
        <v>640292.92000000004</v>
      </c>
      <c r="D16" s="24">
        <v>4.149</v>
      </c>
      <c r="E16" s="24">
        <v>75.418000000000006</v>
      </c>
      <c r="F16" s="25">
        <v>13.374000000000001</v>
      </c>
      <c r="G16" s="34">
        <v>10.69</v>
      </c>
      <c r="H16" s="24">
        <v>95.62</v>
      </c>
      <c r="I16" s="24">
        <v>12.416</v>
      </c>
      <c r="J16" s="24">
        <v>92.21</v>
      </c>
      <c r="K16" s="27">
        <v>98.58</v>
      </c>
      <c r="L16" s="24">
        <v>92.22</v>
      </c>
      <c r="M16" s="24">
        <v>96.55</v>
      </c>
      <c r="N16" s="29">
        <v>90.31</v>
      </c>
      <c r="O16" s="24">
        <v>32.51</v>
      </c>
      <c r="P16" s="30">
        <v>73.28</v>
      </c>
      <c r="Q16" s="24">
        <v>0</v>
      </c>
      <c r="R16" s="24">
        <v>4.3360000000000003</v>
      </c>
      <c r="S16" s="24">
        <v>0.39800000000000002</v>
      </c>
      <c r="T16" s="24">
        <v>9.9329999999999998</v>
      </c>
      <c r="U16" s="24">
        <v>12.054</v>
      </c>
      <c r="V16" s="24">
        <f t="shared" si="0"/>
        <v>26.721</v>
      </c>
    </row>
    <row r="17" spans="1:25" ht="17.25" customHeight="1" x14ac:dyDescent="0.2">
      <c r="A17" s="9"/>
      <c r="B17" s="32" t="s">
        <v>59</v>
      </c>
      <c r="C17" s="35">
        <v>171874.38</v>
      </c>
      <c r="D17" s="24">
        <v>0</v>
      </c>
      <c r="E17" s="24">
        <v>82.1</v>
      </c>
      <c r="F17" s="25">
        <v>13.01</v>
      </c>
      <c r="G17" s="34">
        <v>10.18</v>
      </c>
      <c r="H17" s="24">
        <v>94.81</v>
      </c>
      <c r="I17" s="24">
        <v>10.89</v>
      </c>
      <c r="J17" s="24">
        <v>79.28</v>
      </c>
      <c r="K17" s="27">
        <v>84.31</v>
      </c>
      <c r="L17" s="24">
        <v>82.82</v>
      </c>
      <c r="M17" s="24">
        <v>81.8</v>
      </c>
      <c r="N17" s="29">
        <v>80.349999999999994</v>
      </c>
      <c r="O17" s="24">
        <v>32.19</v>
      </c>
      <c r="P17" s="30">
        <v>72.010000000000005</v>
      </c>
      <c r="Q17" s="24">
        <v>17.850000000000001</v>
      </c>
      <c r="R17" s="24">
        <v>5.19</v>
      </c>
      <c r="S17" s="24">
        <v>0.71</v>
      </c>
      <c r="T17" s="24">
        <v>9.42</v>
      </c>
      <c r="U17" s="24">
        <v>12.67</v>
      </c>
      <c r="V17" s="24">
        <f t="shared" si="0"/>
        <v>27.990000000000002</v>
      </c>
    </row>
    <row r="18" spans="1:25" ht="17.25" customHeight="1" x14ac:dyDescent="0.2">
      <c r="A18" s="9"/>
      <c r="B18" s="32" t="s">
        <v>60</v>
      </c>
      <c r="C18" s="35">
        <v>367965.28</v>
      </c>
      <c r="D18" s="24">
        <v>0.42</v>
      </c>
      <c r="E18" s="24">
        <v>76.7</v>
      </c>
      <c r="F18" s="25">
        <v>12.99</v>
      </c>
      <c r="G18" s="34">
        <v>10.029999999999999</v>
      </c>
      <c r="H18" s="24">
        <v>95.36</v>
      </c>
      <c r="I18" s="24">
        <v>11.52</v>
      </c>
      <c r="J18" s="24">
        <v>86.19</v>
      </c>
      <c r="K18" s="27">
        <v>90.42</v>
      </c>
      <c r="L18" s="24">
        <v>90.15</v>
      </c>
      <c r="M18" s="24">
        <v>88.13</v>
      </c>
      <c r="N18" s="29">
        <v>87.89</v>
      </c>
      <c r="O18" s="24">
        <v>33.82</v>
      </c>
      <c r="P18" s="30">
        <v>73.84</v>
      </c>
      <c r="Q18" s="24">
        <v>27.42</v>
      </c>
      <c r="R18" s="24">
        <v>4.6500000000000004</v>
      </c>
      <c r="S18" s="24">
        <v>0.81</v>
      </c>
      <c r="T18" s="24">
        <v>9.4499999999999993</v>
      </c>
      <c r="U18" s="24">
        <v>11.54</v>
      </c>
      <c r="V18" s="24">
        <f t="shared" si="0"/>
        <v>26.45</v>
      </c>
    </row>
    <row r="19" spans="1:25" ht="17.25" customHeight="1" x14ac:dyDescent="0.2">
      <c r="A19" s="9"/>
      <c r="B19" s="32" t="s">
        <v>61</v>
      </c>
      <c r="C19" s="39">
        <v>287771.95</v>
      </c>
      <c r="D19" s="30">
        <v>8.41</v>
      </c>
      <c r="E19" s="30">
        <v>49.64</v>
      </c>
      <c r="F19" s="40">
        <v>13</v>
      </c>
      <c r="G19" s="40">
        <v>10.27</v>
      </c>
      <c r="H19" s="30">
        <v>94.9</v>
      </c>
      <c r="I19" s="30">
        <v>11.76</v>
      </c>
      <c r="J19" s="30">
        <v>83.897000000000006</v>
      </c>
      <c r="K19" s="30">
        <v>90.25</v>
      </c>
      <c r="L19" s="30">
        <v>87.88</v>
      </c>
      <c r="M19" s="30">
        <v>88.26</v>
      </c>
      <c r="N19" s="30">
        <v>85.92</v>
      </c>
      <c r="O19" s="30">
        <v>30.49</v>
      </c>
      <c r="P19" s="30">
        <v>70.989999999999995</v>
      </c>
      <c r="Q19" s="30">
        <v>22.46</v>
      </c>
      <c r="R19" s="30">
        <v>5.0999999999999996</v>
      </c>
      <c r="S19" s="30">
        <v>0.9</v>
      </c>
      <c r="T19" s="30">
        <v>7.31</v>
      </c>
      <c r="U19" s="30">
        <v>15.7</v>
      </c>
      <c r="V19" s="24">
        <f t="shared" si="0"/>
        <v>29.009999999999998</v>
      </c>
      <c r="Y19" s="99"/>
    </row>
    <row r="20" spans="1:25" ht="17.25" customHeight="1" x14ac:dyDescent="0.2">
      <c r="A20" s="9"/>
      <c r="B20" s="32" t="s">
        <v>62</v>
      </c>
      <c r="C20" s="39">
        <v>301305.74</v>
      </c>
      <c r="D20" s="30">
        <v>11.13</v>
      </c>
      <c r="E20" s="30">
        <v>67.459999999999994</v>
      </c>
      <c r="F20" s="40">
        <v>13.09</v>
      </c>
      <c r="G20" s="40">
        <v>10.23</v>
      </c>
      <c r="H20" s="30">
        <v>93.69</v>
      </c>
      <c r="I20" s="30">
        <v>11.76</v>
      </c>
      <c r="J20" s="30">
        <v>79.501000000000005</v>
      </c>
      <c r="K20" s="30">
        <v>85.34</v>
      </c>
      <c r="L20" s="30">
        <v>83.43</v>
      </c>
      <c r="M20" s="30">
        <v>82.59</v>
      </c>
      <c r="N20" s="30">
        <v>80.77</v>
      </c>
      <c r="O20" s="30">
        <v>31.63</v>
      </c>
      <c r="P20" s="30">
        <v>67.183999999999997</v>
      </c>
      <c r="Q20" s="30">
        <v>0</v>
      </c>
      <c r="R20" s="30">
        <v>6.3</v>
      </c>
      <c r="S20" s="30">
        <v>0.99</v>
      </c>
      <c r="T20" s="30">
        <v>8.15</v>
      </c>
      <c r="U20" s="30">
        <v>17.38</v>
      </c>
      <c r="V20" s="24">
        <f t="shared" si="0"/>
        <v>32.82</v>
      </c>
    </row>
    <row r="21" spans="1:25" ht="17.25" customHeight="1" x14ac:dyDescent="0.2">
      <c r="A21" s="9"/>
      <c r="B21" s="32" t="s">
        <v>63</v>
      </c>
      <c r="C21" s="39">
        <v>290132.81</v>
      </c>
      <c r="D21" s="30">
        <v>8.5500000000000007</v>
      </c>
      <c r="E21" s="30">
        <v>63.1</v>
      </c>
      <c r="F21" s="40">
        <v>12.85</v>
      </c>
      <c r="G21" s="40">
        <v>10.3</v>
      </c>
      <c r="H21" s="30">
        <v>95.93</v>
      </c>
      <c r="I21" s="30">
        <v>12.11</v>
      </c>
      <c r="J21" s="30">
        <v>78.186000000000007</v>
      </c>
      <c r="K21" s="30">
        <v>84.27</v>
      </c>
      <c r="L21" s="30">
        <v>81.81</v>
      </c>
      <c r="M21" s="30">
        <v>82.45</v>
      </c>
      <c r="N21" s="30">
        <v>80.03</v>
      </c>
      <c r="O21" s="30">
        <v>33.35</v>
      </c>
      <c r="P21" s="30">
        <v>64.3</v>
      </c>
      <c r="Q21" s="30">
        <v>8.6</v>
      </c>
      <c r="R21" s="30">
        <v>4.07</v>
      </c>
      <c r="S21" s="30">
        <v>1.06</v>
      </c>
      <c r="T21" s="30">
        <v>7.68</v>
      </c>
      <c r="U21" s="30">
        <v>22.88</v>
      </c>
      <c r="V21" s="24">
        <f t="shared" si="0"/>
        <v>35.69</v>
      </c>
    </row>
    <row r="22" spans="1:25" ht="17.25" customHeight="1" x14ac:dyDescent="0.2">
      <c r="A22" s="22"/>
      <c r="B22" s="32" t="s">
        <v>64</v>
      </c>
      <c r="C22" s="39">
        <v>409122.68</v>
      </c>
      <c r="D22" s="30">
        <v>10.02</v>
      </c>
      <c r="E22" s="30">
        <v>61.98</v>
      </c>
      <c r="F22" s="40">
        <v>12.98</v>
      </c>
      <c r="G22" s="40">
        <v>10.38</v>
      </c>
      <c r="H22" s="30">
        <v>95.34</v>
      </c>
      <c r="I22" s="30">
        <v>12.05</v>
      </c>
      <c r="J22" s="30">
        <v>82.32</v>
      </c>
      <c r="K22" s="30">
        <v>87.4</v>
      </c>
      <c r="L22" s="30">
        <v>84.2</v>
      </c>
      <c r="M22" s="30">
        <v>85.1</v>
      </c>
      <c r="N22" s="30">
        <v>81.98</v>
      </c>
      <c r="O22" s="30">
        <v>30.99</v>
      </c>
      <c r="P22" s="30">
        <v>67.52</v>
      </c>
      <c r="Q22" s="30">
        <v>20.64</v>
      </c>
      <c r="R22" s="30">
        <v>4.6500000000000004</v>
      </c>
      <c r="S22" s="30">
        <v>1.81</v>
      </c>
      <c r="T22" s="30">
        <v>7.68</v>
      </c>
      <c r="U22" s="30">
        <v>18.34</v>
      </c>
      <c r="V22" s="24">
        <f t="shared" si="0"/>
        <v>32.480000000000004</v>
      </c>
    </row>
    <row r="23" spans="1:25" ht="17.25" customHeight="1" x14ac:dyDescent="0.2">
      <c r="A23" s="9"/>
      <c r="B23" s="32" t="s">
        <v>65</v>
      </c>
      <c r="C23" s="35">
        <v>890327.66</v>
      </c>
      <c r="D23" s="24">
        <v>9.1300000000000008</v>
      </c>
      <c r="E23" s="24">
        <v>60.47</v>
      </c>
      <c r="F23" s="25">
        <v>12.99</v>
      </c>
      <c r="G23" s="34">
        <v>9.5500000000000007</v>
      </c>
      <c r="H23" s="24">
        <v>95.17</v>
      </c>
      <c r="I23" s="24">
        <v>11.21</v>
      </c>
      <c r="J23" s="24">
        <v>80.86</v>
      </c>
      <c r="K23" s="27">
        <v>87.23</v>
      </c>
      <c r="L23" s="24">
        <v>91.34</v>
      </c>
      <c r="M23" s="24">
        <v>85.01</v>
      </c>
      <c r="N23" s="29">
        <v>89.02</v>
      </c>
      <c r="O23" s="24">
        <v>30.94</v>
      </c>
      <c r="P23" s="30">
        <v>72.31</v>
      </c>
      <c r="Q23" s="24">
        <v>15.1</v>
      </c>
      <c r="R23" s="24">
        <v>4.83</v>
      </c>
      <c r="S23" s="24">
        <v>0.84</v>
      </c>
      <c r="T23" s="24">
        <v>9.56</v>
      </c>
      <c r="U23" s="24">
        <v>12.46</v>
      </c>
      <c r="V23" s="24">
        <f t="shared" si="0"/>
        <v>27.69</v>
      </c>
    </row>
    <row r="24" spans="1:25" ht="17.25" customHeight="1" x14ac:dyDescent="0.2">
      <c r="A24" s="9"/>
      <c r="B24" s="32" t="s">
        <v>66</v>
      </c>
      <c r="C24" s="35">
        <v>1381447.77</v>
      </c>
      <c r="D24" s="24">
        <v>15.15</v>
      </c>
      <c r="E24" s="24">
        <v>77.13</v>
      </c>
      <c r="F24" s="25">
        <v>12.86</v>
      </c>
      <c r="G24" s="34">
        <v>9.82</v>
      </c>
      <c r="H24" s="24">
        <v>95.51</v>
      </c>
      <c r="I24" s="24">
        <v>11.27</v>
      </c>
      <c r="J24" s="24">
        <v>80.78</v>
      </c>
      <c r="K24" s="27">
        <v>86.3</v>
      </c>
      <c r="L24" s="24">
        <v>87.88</v>
      </c>
      <c r="M24" s="24">
        <v>84.58</v>
      </c>
      <c r="N24" s="29">
        <v>86.13</v>
      </c>
      <c r="O24" s="24">
        <v>31.68</v>
      </c>
      <c r="P24" s="30">
        <v>71.11</v>
      </c>
      <c r="Q24" s="24">
        <v>18.05</v>
      </c>
      <c r="R24" s="24">
        <v>4.49</v>
      </c>
      <c r="S24" s="24">
        <v>0.21</v>
      </c>
      <c r="T24" s="24">
        <v>9.15</v>
      </c>
      <c r="U24" s="24">
        <v>15.03</v>
      </c>
      <c r="V24" s="24">
        <f t="shared" si="0"/>
        <v>28.880000000000003</v>
      </c>
    </row>
    <row r="25" spans="1:25" ht="17.25" customHeight="1" x14ac:dyDescent="0.2">
      <c r="A25" s="9"/>
      <c r="B25" s="32" t="s">
        <v>67</v>
      </c>
      <c r="C25" s="39">
        <v>358189.33</v>
      </c>
      <c r="D25" s="30">
        <v>10.84</v>
      </c>
      <c r="E25" s="30">
        <v>48.6</v>
      </c>
      <c r="F25" s="40">
        <v>13.02</v>
      </c>
      <c r="G25" s="40">
        <v>10.52</v>
      </c>
      <c r="H25" s="30">
        <v>94.17</v>
      </c>
      <c r="I25" s="30">
        <v>11.87</v>
      </c>
      <c r="J25" s="30">
        <v>80.817999999999998</v>
      </c>
      <c r="K25" s="30">
        <v>87.32</v>
      </c>
      <c r="L25" s="30">
        <v>83</v>
      </c>
      <c r="M25" s="30">
        <v>85.12</v>
      </c>
      <c r="N25" s="30">
        <v>80.91</v>
      </c>
      <c r="O25" s="30">
        <v>31.79</v>
      </c>
      <c r="P25" s="30">
        <v>67.61</v>
      </c>
      <c r="Q25" s="30">
        <v>13.04</v>
      </c>
      <c r="R25" s="30">
        <v>5.83</v>
      </c>
      <c r="S25" s="30">
        <v>1</v>
      </c>
      <c r="T25" s="30">
        <v>7.5</v>
      </c>
      <c r="U25" s="30">
        <v>18.05</v>
      </c>
      <c r="V25" s="24">
        <f t="shared" si="0"/>
        <v>32.380000000000003</v>
      </c>
    </row>
    <row r="26" spans="1:25" ht="17.25" customHeight="1" x14ac:dyDescent="0.2">
      <c r="A26" s="9"/>
      <c r="B26" s="32" t="s">
        <v>68</v>
      </c>
      <c r="C26" s="35">
        <v>310015.67</v>
      </c>
      <c r="D26" s="41">
        <v>12.83</v>
      </c>
      <c r="E26" s="41">
        <v>40.119999999999997</v>
      </c>
      <c r="F26" s="42">
        <v>12.94</v>
      </c>
      <c r="G26" s="40">
        <v>10.27</v>
      </c>
      <c r="H26" s="41">
        <v>95.66</v>
      </c>
      <c r="I26" s="30">
        <v>11.54</v>
      </c>
      <c r="J26" s="41">
        <v>84.781999999999996</v>
      </c>
      <c r="K26" s="41">
        <v>91.69</v>
      </c>
      <c r="L26" s="41">
        <v>89.28</v>
      </c>
      <c r="M26" s="41">
        <v>89.576999999999998</v>
      </c>
      <c r="N26" s="41">
        <v>87.22</v>
      </c>
      <c r="O26" s="41">
        <v>29.96</v>
      </c>
      <c r="P26" s="41">
        <v>73.290000000000006</v>
      </c>
      <c r="Q26" s="41">
        <v>16.100000000000001</v>
      </c>
      <c r="R26" s="41">
        <v>4.2699999999999996</v>
      </c>
      <c r="S26" s="41">
        <v>0.79</v>
      </c>
      <c r="T26" s="41">
        <v>6.84</v>
      </c>
      <c r="U26" s="41">
        <v>14.82</v>
      </c>
      <c r="V26" s="24">
        <f t="shared" si="0"/>
        <v>26.72</v>
      </c>
    </row>
    <row r="27" spans="1:25" ht="17.25" customHeight="1" x14ac:dyDescent="0.2">
      <c r="A27" s="22"/>
      <c r="B27" s="32" t="s">
        <v>69</v>
      </c>
      <c r="C27" s="35">
        <v>2159811.9300000002</v>
      </c>
      <c r="D27" s="24">
        <v>0.92</v>
      </c>
      <c r="E27" s="24">
        <v>75.709999999999994</v>
      </c>
      <c r="F27" s="25">
        <v>12.5</v>
      </c>
      <c r="G27" s="34">
        <v>10</v>
      </c>
      <c r="H27" s="24">
        <v>96.01</v>
      </c>
      <c r="I27" s="24">
        <v>11.46</v>
      </c>
      <c r="J27" s="24">
        <v>88.92</v>
      </c>
      <c r="K27" s="27">
        <v>94.88</v>
      </c>
      <c r="L27" s="24">
        <v>94.88</v>
      </c>
      <c r="M27" s="24">
        <v>91.96</v>
      </c>
      <c r="N27" s="29">
        <v>91.96</v>
      </c>
      <c r="O27" s="24">
        <v>29.2</v>
      </c>
      <c r="P27" s="30">
        <v>77.28</v>
      </c>
      <c r="Q27" s="24">
        <v>11.68</v>
      </c>
      <c r="R27" s="24">
        <v>4</v>
      </c>
      <c r="S27" s="24">
        <v>0.47</v>
      </c>
      <c r="T27" s="24">
        <v>9</v>
      </c>
      <c r="U27" s="24">
        <v>9.25</v>
      </c>
      <c r="V27" s="24">
        <f t="shared" si="0"/>
        <v>22.72</v>
      </c>
    </row>
    <row r="28" spans="1:25" ht="17.25" customHeight="1" x14ac:dyDescent="0.2">
      <c r="A28" s="9"/>
      <c r="B28" s="32" t="s">
        <v>70</v>
      </c>
      <c r="C28" s="35">
        <v>305738.78000000003</v>
      </c>
      <c r="D28" s="41">
        <v>15.4</v>
      </c>
      <c r="E28" s="41">
        <v>59.67</v>
      </c>
      <c r="F28" s="42">
        <v>12.98</v>
      </c>
      <c r="G28" s="40">
        <v>10.41</v>
      </c>
      <c r="H28" s="41">
        <v>95.37</v>
      </c>
      <c r="I28" s="30">
        <v>11.89</v>
      </c>
      <c r="J28" s="41">
        <v>85.137</v>
      </c>
      <c r="K28" s="41">
        <v>91.74</v>
      </c>
      <c r="L28" s="41">
        <v>88.13</v>
      </c>
      <c r="M28" s="41">
        <v>89.653999999999996</v>
      </c>
      <c r="N28" s="41">
        <v>86.12</v>
      </c>
      <c r="O28" s="41">
        <v>29.56</v>
      </c>
      <c r="P28" s="41">
        <v>71.16</v>
      </c>
      <c r="Q28" s="41">
        <v>15.14</v>
      </c>
      <c r="R28" s="41">
        <v>4.53</v>
      </c>
      <c r="S28" s="41">
        <v>0.37</v>
      </c>
      <c r="T28" s="41">
        <v>7.07</v>
      </c>
      <c r="U28" s="24">
        <v>16.2</v>
      </c>
      <c r="V28" s="24">
        <f t="shared" si="0"/>
        <v>28.17</v>
      </c>
    </row>
    <row r="29" spans="1:25" ht="17.25" customHeight="1" x14ac:dyDescent="0.2">
      <c r="A29" s="9"/>
      <c r="B29" s="32" t="s">
        <v>71</v>
      </c>
      <c r="C29" s="35">
        <v>287628.34999999998</v>
      </c>
      <c r="D29" s="41">
        <v>6.64</v>
      </c>
      <c r="E29" s="41">
        <v>21.23</v>
      </c>
      <c r="F29" s="42">
        <v>12.726000000000001</v>
      </c>
      <c r="G29" s="40">
        <v>10.43</v>
      </c>
      <c r="H29" s="41">
        <v>95.346000000000004</v>
      </c>
      <c r="I29" s="30">
        <v>11.84</v>
      </c>
      <c r="J29" s="41">
        <v>87.47</v>
      </c>
      <c r="K29" s="41">
        <v>92.37</v>
      </c>
      <c r="L29" s="41">
        <v>88.56</v>
      </c>
      <c r="M29" s="41">
        <v>90.936999999999998</v>
      </c>
      <c r="N29" s="41">
        <v>87.19</v>
      </c>
      <c r="O29" s="41">
        <v>30.731000000000002</v>
      </c>
      <c r="P29" s="41">
        <v>73.257999999999996</v>
      </c>
      <c r="Q29" s="41">
        <v>13.25</v>
      </c>
      <c r="R29" s="41">
        <v>4.6539999999999999</v>
      </c>
      <c r="S29" s="41">
        <v>1.0900000000000001</v>
      </c>
      <c r="T29" s="41">
        <v>7.0919999999999996</v>
      </c>
      <c r="U29" s="24">
        <v>13.906000000000001</v>
      </c>
      <c r="V29" s="24">
        <f t="shared" si="0"/>
        <v>26.741999999999997</v>
      </c>
    </row>
    <row r="30" spans="1:25" ht="17.25" customHeight="1" x14ac:dyDescent="0.2">
      <c r="A30" s="9"/>
      <c r="B30" s="32" t="s">
        <v>72</v>
      </c>
      <c r="C30" s="35">
        <v>511565.21</v>
      </c>
      <c r="D30" s="24">
        <v>0.16</v>
      </c>
      <c r="E30" s="24">
        <v>75.45</v>
      </c>
      <c r="F30" s="25">
        <v>13.61</v>
      </c>
      <c r="G30" s="34">
        <v>11.15</v>
      </c>
      <c r="H30" s="24">
        <v>95.67</v>
      </c>
      <c r="I30" s="24">
        <v>12.69</v>
      </c>
      <c r="J30" s="24">
        <v>89.78</v>
      </c>
      <c r="K30" s="27">
        <v>94.69</v>
      </c>
      <c r="L30" s="24">
        <v>84.92</v>
      </c>
      <c r="M30" s="24">
        <v>91.61</v>
      </c>
      <c r="N30" s="29">
        <v>82.16</v>
      </c>
      <c r="O30" s="24">
        <v>33.46</v>
      </c>
      <c r="P30" s="30">
        <v>69.680000000000007</v>
      </c>
      <c r="Q30" s="24">
        <v>0</v>
      </c>
      <c r="R30" s="24">
        <v>4.33</v>
      </c>
      <c r="S30" s="24">
        <v>0.79</v>
      </c>
      <c r="T30" s="24">
        <v>10.02</v>
      </c>
      <c r="U30" s="24">
        <v>15.17</v>
      </c>
      <c r="V30" s="24">
        <f>(R30+S30+T30+U30)</f>
        <v>30.310000000000002</v>
      </c>
    </row>
    <row r="31" spans="1:25" ht="17.25" customHeight="1" x14ac:dyDescent="0.2">
      <c r="A31" s="9"/>
      <c r="B31" s="32" t="s">
        <v>73</v>
      </c>
      <c r="C31" s="35">
        <v>130821.8</v>
      </c>
      <c r="D31" s="41">
        <v>0</v>
      </c>
      <c r="E31" s="41">
        <v>24.4</v>
      </c>
      <c r="F31" s="42">
        <v>12.93</v>
      </c>
      <c r="G31" s="40">
        <v>10.06</v>
      </c>
      <c r="H31" s="41">
        <v>95.95</v>
      </c>
      <c r="I31" s="30">
        <v>11.83</v>
      </c>
      <c r="J31" s="41">
        <v>79.347999999999999</v>
      </c>
      <c r="K31" s="41">
        <v>85.74</v>
      </c>
      <c r="L31" s="41">
        <v>85.22</v>
      </c>
      <c r="M31" s="41">
        <v>84.106999999999999</v>
      </c>
      <c r="N31" s="41">
        <v>83.6</v>
      </c>
      <c r="O31" s="41">
        <v>32.119999999999997</v>
      </c>
      <c r="P31" s="41">
        <v>66.86</v>
      </c>
      <c r="Q31" s="41">
        <v>16.809999999999999</v>
      </c>
      <c r="R31" s="41">
        <v>4.0199999999999996</v>
      </c>
      <c r="S31" s="41">
        <v>0.92</v>
      </c>
      <c r="T31" s="41">
        <v>7.45</v>
      </c>
      <c r="U31" s="24">
        <v>20.75</v>
      </c>
      <c r="V31" s="24">
        <f>(R31+S31+T31+U31)</f>
        <v>33.14</v>
      </c>
    </row>
    <row r="32" spans="1:25" ht="17.25" customHeight="1" x14ac:dyDescent="0.2">
      <c r="A32" s="14"/>
      <c r="B32" s="37" t="s">
        <v>74</v>
      </c>
      <c r="C32" s="35">
        <v>1227872.56</v>
      </c>
      <c r="D32" s="43">
        <v>8.9499999999999993</v>
      </c>
      <c r="E32" s="43">
        <v>64.099999999999994</v>
      </c>
      <c r="F32" s="26">
        <v>13.57</v>
      </c>
      <c r="G32" s="34">
        <v>11.12</v>
      </c>
      <c r="H32" s="43">
        <v>94.99</v>
      </c>
      <c r="I32" s="43">
        <v>12.645</v>
      </c>
      <c r="J32" s="43">
        <v>94.74</v>
      </c>
      <c r="K32" s="27">
        <v>101.7</v>
      </c>
      <c r="L32" s="43">
        <v>91.46</v>
      </c>
      <c r="M32" s="43">
        <v>97.86</v>
      </c>
      <c r="N32" s="44">
        <v>88.01</v>
      </c>
      <c r="O32" s="43">
        <v>28.99</v>
      </c>
      <c r="P32" s="45">
        <v>74.459999999999994</v>
      </c>
      <c r="Q32" s="43">
        <v>20.46</v>
      </c>
      <c r="R32" s="43">
        <v>5.0199999999999996</v>
      </c>
      <c r="S32" s="43">
        <v>6.3</v>
      </c>
      <c r="T32" s="43">
        <v>0.93</v>
      </c>
      <c r="U32" s="43">
        <v>13.3</v>
      </c>
      <c r="V32" s="43">
        <f>(R32+S32+T32+U32)</f>
        <v>25.55</v>
      </c>
    </row>
    <row r="33" spans="1:22" ht="17.25" customHeight="1" x14ac:dyDescent="0.2">
      <c r="A33" s="47"/>
      <c r="B33" s="48"/>
      <c r="C33" s="49"/>
      <c r="D33" s="50"/>
      <c r="E33" s="50"/>
      <c r="F33" s="51"/>
      <c r="G33" s="52"/>
      <c r="H33" s="50"/>
      <c r="I33" s="50"/>
      <c r="J33" s="50"/>
      <c r="K33" s="50"/>
      <c r="L33" s="50"/>
      <c r="M33" s="53"/>
      <c r="N33" s="53"/>
      <c r="O33" s="50"/>
      <c r="P33" s="54"/>
      <c r="Q33" s="104"/>
      <c r="R33" s="104"/>
      <c r="S33" s="104"/>
      <c r="T33" s="104"/>
      <c r="U33" s="104"/>
      <c r="V33" s="105"/>
    </row>
    <row r="34" spans="1:22" ht="17.25" customHeight="1" x14ac:dyDescent="0.2">
      <c r="A34" s="47"/>
      <c r="B34" s="48"/>
      <c r="C34" s="49"/>
      <c r="D34" s="50"/>
      <c r="E34" s="50"/>
      <c r="F34" s="51"/>
      <c r="G34" s="52"/>
      <c r="H34" s="50"/>
      <c r="I34" s="50"/>
      <c r="J34" s="50"/>
      <c r="K34" s="50"/>
      <c r="L34" s="50"/>
      <c r="M34" s="53"/>
      <c r="N34" s="53"/>
      <c r="O34" s="50"/>
      <c r="P34" s="54"/>
      <c r="Q34" s="104"/>
      <c r="R34" s="104"/>
      <c r="S34" s="104"/>
      <c r="T34" s="104"/>
      <c r="U34" s="104"/>
      <c r="V34" s="104"/>
    </row>
    <row r="35" spans="1:22" ht="17.25" customHeight="1" x14ac:dyDescent="0.2">
      <c r="A35" s="47"/>
      <c r="B35" s="48"/>
      <c r="D35" s="50"/>
      <c r="E35" s="57"/>
      <c r="F35" s="58"/>
      <c r="H35" s="50"/>
      <c r="I35" s="50"/>
      <c r="J35" s="50"/>
      <c r="K35" s="50"/>
      <c r="L35" s="50"/>
      <c r="M35" s="50"/>
      <c r="N35" s="50"/>
      <c r="O35" s="47"/>
      <c r="P35" s="54"/>
      <c r="Q35" s="106"/>
      <c r="R35" s="106"/>
      <c r="S35" s="106"/>
      <c r="T35" s="106"/>
      <c r="U35" s="106"/>
    </row>
    <row r="36" spans="1:22" ht="17.25" customHeight="1" x14ac:dyDescent="0.2">
      <c r="A36" s="47"/>
      <c r="B36" s="60"/>
      <c r="D36" s="50"/>
      <c r="E36" s="50"/>
      <c r="F36" s="61"/>
      <c r="H36" s="50"/>
      <c r="I36" s="50"/>
      <c r="J36" s="50"/>
      <c r="K36" s="50"/>
      <c r="L36" s="50"/>
      <c r="M36" s="50"/>
      <c r="N36" s="50"/>
      <c r="O36" s="47"/>
      <c r="P36" s="54"/>
      <c r="Q36" s="106"/>
      <c r="R36" s="106"/>
      <c r="S36" s="106"/>
      <c r="T36" s="106"/>
      <c r="U36" s="106"/>
    </row>
    <row r="37" spans="1:22" ht="17.25" customHeight="1" x14ac:dyDescent="0.2">
      <c r="A37" s="47"/>
      <c r="B37" s="47"/>
      <c r="D37" s="57"/>
      <c r="E37" s="57"/>
      <c r="F37" s="52"/>
      <c r="H37" s="50"/>
      <c r="I37" s="50"/>
      <c r="J37" s="50"/>
      <c r="K37" s="50"/>
      <c r="L37" s="50"/>
      <c r="M37" s="50"/>
      <c r="N37" s="50"/>
      <c r="O37" s="60"/>
      <c r="P37" s="54"/>
      <c r="Q37" s="106"/>
      <c r="R37" s="106"/>
      <c r="S37" s="106"/>
      <c r="T37" s="106"/>
      <c r="U37" s="106"/>
    </row>
    <row r="38" spans="1:22" ht="17.25" customHeight="1" x14ac:dyDescent="0.2">
      <c r="A38" s="47"/>
      <c r="B38" s="60"/>
      <c r="C38" s="47"/>
      <c r="D38" s="57"/>
      <c r="E38" s="57"/>
      <c r="F38" s="52"/>
      <c r="G38" s="62"/>
      <c r="H38" s="50"/>
      <c r="I38" s="57"/>
      <c r="J38" s="57"/>
      <c r="K38" s="50"/>
      <c r="L38" s="50"/>
      <c r="M38" s="50"/>
      <c r="N38" s="50"/>
      <c r="O38" s="60"/>
      <c r="P38" s="54"/>
      <c r="Q38" s="106"/>
      <c r="R38" s="106"/>
      <c r="S38" s="106"/>
      <c r="T38" s="106"/>
    </row>
    <row r="39" spans="1:22" ht="17.25" customHeight="1" x14ac:dyDescent="0.2">
      <c r="A39" s="47"/>
      <c r="B39" s="47"/>
    </row>
    <row r="40" spans="1:22" ht="17.25" customHeight="1" x14ac:dyDescent="0.2">
      <c r="C40" s="100"/>
      <c r="D40" s="65"/>
      <c r="E40" s="65"/>
      <c r="F40" s="66"/>
      <c r="G40" s="67"/>
      <c r="H40" s="65"/>
      <c r="I40" s="65"/>
      <c r="J40" s="65"/>
      <c r="K40" s="65"/>
      <c r="L40" s="65"/>
      <c r="M40" s="65"/>
      <c r="N40" s="65"/>
      <c r="O40" s="100"/>
      <c r="P40" s="100"/>
      <c r="Q40" s="108"/>
      <c r="R40" s="108"/>
      <c r="S40" s="108"/>
      <c r="T40" s="108"/>
      <c r="U40" s="108"/>
      <c r="V40" s="108"/>
    </row>
    <row r="41" spans="1:22" ht="17.25" customHeight="1" x14ac:dyDescent="0.2">
      <c r="A41" s="110" t="s">
        <v>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ht="17.25" customHeight="1" x14ac:dyDescent="0.2">
      <c r="A42" s="111" t="s">
        <v>75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ht="17.25" customHeight="1" x14ac:dyDescent="0.2">
      <c r="A43" s="1"/>
      <c r="B43" s="2"/>
      <c r="C43" s="1" t="s">
        <v>2</v>
      </c>
      <c r="D43" s="7" t="s">
        <v>11</v>
      </c>
      <c r="E43" s="4" t="s">
        <v>3</v>
      </c>
      <c r="F43" s="5" t="s">
        <v>3</v>
      </c>
      <c r="G43" s="6"/>
      <c r="H43" s="7" t="s">
        <v>4</v>
      </c>
      <c r="I43" s="7" t="s">
        <v>5</v>
      </c>
      <c r="J43" s="7" t="s">
        <v>6</v>
      </c>
      <c r="K43" s="7" t="s">
        <v>7</v>
      </c>
      <c r="L43" s="7" t="s">
        <v>8</v>
      </c>
      <c r="M43" s="7" t="s">
        <v>7</v>
      </c>
      <c r="N43" s="7"/>
      <c r="O43" s="1" t="s">
        <v>9</v>
      </c>
      <c r="P43" s="8" t="s">
        <v>10</v>
      </c>
      <c r="Q43" s="101" t="s">
        <v>11</v>
      </c>
      <c r="R43" s="101" t="s">
        <v>12</v>
      </c>
      <c r="S43" s="101" t="s">
        <v>12</v>
      </c>
      <c r="T43" s="101" t="s">
        <v>12</v>
      </c>
      <c r="U43" s="101" t="s">
        <v>12</v>
      </c>
      <c r="V43" s="101" t="s">
        <v>13</v>
      </c>
    </row>
    <row r="44" spans="1:22" ht="17.25" customHeight="1" x14ac:dyDescent="0.2">
      <c r="A44" s="9" t="s">
        <v>14</v>
      </c>
      <c r="B44" s="9" t="s">
        <v>15</v>
      </c>
      <c r="C44" s="9" t="s">
        <v>16</v>
      </c>
      <c r="D44" s="11" t="s">
        <v>17</v>
      </c>
      <c r="E44" s="11" t="s">
        <v>18</v>
      </c>
      <c r="F44" s="12" t="s">
        <v>19</v>
      </c>
      <c r="G44" s="12" t="s">
        <v>20</v>
      </c>
      <c r="H44" s="11" t="s">
        <v>21</v>
      </c>
      <c r="I44" s="11" t="s">
        <v>22</v>
      </c>
      <c r="J44" s="11" t="s">
        <v>23</v>
      </c>
      <c r="K44" s="11" t="s">
        <v>24</v>
      </c>
      <c r="L44" s="11" t="s">
        <v>25</v>
      </c>
      <c r="M44" s="11" t="s">
        <v>26</v>
      </c>
      <c r="N44" s="11" t="s">
        <v>102</v>
      </c>
      <c r="O44" s="9" t="s">
        <v>27</v>
      </c>
      <c r="P44" s="13" t="s">
        <v>28</v>
      </c>
      <c r="Q44" s="102" t="s">
        <v>29</v>
      </c>
      <c r="R44" s="102" t="s">
        <v>30</v>
      </c>
      <c r="S44" s="102" t="s">
        <v>30</v>
      </c>
      <c r="T44" s="102" t="s">
        <v>30</v>
      </c>
      <c r="U44" s="102" t="s">
        <v>31</v>
      </c>
      <c r="V44" s="102" t="s">
        <v>32</v>
      </c>
    </row>
    <row r="45" spans="1:22" ht="17.25" customHeight="1" x14ac:dyDescent="0.2">
      <c r="A45" s="14"/>
      <c r="B45" s="14"/>
      <c r="C45" s="14" t="s">
        <v>33</v>
      </c>
      <c r="D45" s="17"/>
      <c r="E45" s="17"/>
      <c r="F45" s="18"/>
      <c r="G45" s="19"/>
      <c r="H45" s="20" t="s">
        <v>34</v>
      </c>
      <c r="I45" s="20"/>
      <c r="J45" s="20" t="s">
        <v>35</v>
      </c>
      <c r="K45" s="20" t="s">
        <v>36</v>
      </c>
      <c r="L45" s="20" t="s">
        <v>37</v>
      </c>
      <c r="M45" s="20" t="s">
        <v>35</v>
      </c>
      <c r="N45" s="20"/>
      <c r="O45" s="14" t="s">
        <v>38</v>
      </c>
      <c r="P45" s="21" t="s">
        <v>39</v>
      </c>
      <c r="Q45" s="103" t="s">
        <v>40</v>
      </c>
      <c r="R45" s="103" t="s">
        <v>41</v>
      </c>
      <c r="S45" s="103" t="s">
        <v>42</v>
      </c>
      <c r="T45" s="103" t="s">
        <v>43</v>
      </c>
      <c r="U45" s="103" t="s">
        <v>44</v>
      </c>
      <c r="V45" s="103" t="s">
        <v>45</v>
      </c>
    </row>
    <row r="46" spans="1:22" ht="17.25" customHeight="1" x14ac:dyDescent="0.2">
      <c r="A46" s="9" t="s">
        <v>76</v>
      </c>
      <c r="B46" s="32" t="s">
        <v>77</v>
      </c>
      <c r="C46" s="35">
        <v>139998.97</v>
      </c>
      <c r="D46" s="30">
        <v>0</v>
      </c>
      <c r="E46" s="24">
        <v>81.89</v>
      </c>
      <c r="F46" s="68">
        <v>12.37</v>
      </c>
      <c r="G46" s="34">
        <v>10.67</v>
      </c>
      <c r="H46" s="24">
        <v>95.49</v>
      </c>
      <c r="I46" s="69">
        <v>12.41</v>
      </c>
      <c r="J46" s="24">
        <v>95.87</v>
      </c>
      <c r="K46" s="70">
        <v>102.85</v>
      </c>
      <c r="L46" s="24">
        <v>96.39</v>
      </c>
      <c r="M46" s="24">
        <v>100.56</v>
      </c>
      <c r="N46" s="24">
        <v>94.24</v>
      </c>
      <c r="O46" s="24">
        <v>31.4</v>
      </c>
      <c r="P46" s="30">
        <v>78.489999999999995</v>
      </c>
      <c r="Q46" s="24">
        <v>6.12</v>
      </c>
      <c r="R46" s="31">
        <v>4.5</v>
      </c>
      <c r="S46" s="31">
        <v>0.42</v>
      </c>
      <c r="T46" s="31">
        <v>8.5299999999999994</v>
      </c>
      <c r="U46" s="31">
        <v>8.0589999999999993</v>
      </c>
      <c r="V46" s="31">
        <f t="shared" ref="V46:V66" si="1">(R46+S46+T46+U46)</f>
        <v>21.509</v>
      </c>
    </row>
    <row r="47" spans="1:22" ht="17.25" customHeight="1" x14ac:dyDescent="0.2">
      <c r="A47" s="9"/>
      <c r="B47" s="32" t="s">
        <v>78</v>
      </c>
      <c r="C47" s="35">
        <v>292618.65000000002</v>
      </c>
      <c r="D47" s="30">
        <v>0</v>
      </c>
      <c r="E47" s="24">
        <v>79.040000000000006</v>
      </c>
      <c r="F47" s="68">
        <v>12.31</v>
      </c>
      <c r="G47" s="34">
        <v>10.86</v>
      </c>
      <c r="H47" s="24">
        <v>97.01</v>
      </c>
      <c r="I47" s="69">
        <v>12.31</v>
      </c>
      <c r="J47" s="24">
        <v>88.17</v>
      </c>
      <c r="K47" s="70">
        <v>95.19</v>
      </c>
      <c r="L47" s="24">
        <v>87.66</v>
      </c>
      <c r="M47" s="24">
        <v>93.03</v>
      </c>
      <c r="N47" s="24">
        <v>85.67</v>
      </c>
      <c r="O47" s="24">
        <v>33.46</v>
      </c>
      <c r="P47" s="30">
        <v>71.41</v>
      </c>
      <c r="Q47" s="24">
        <v>6.56</v>
      </c>
      <c r="R47" s="31">
        <v>2.99</v>
      </c>
      <c r="S47" s="31">
        <v>0.28000000000000003</v>
      </c>
      <c r="T47" s="31">
        <v>8.4</v>
      </c>
      <c r="U47" s="31">
        <v>16.91</v>
      </c>
      <c r="V47" s="31">
        <f t="shared" si="1"/>
        <v>28.580000000000002</v>
      </c>
    </row>
    <row r="48" spans="1:22" ht="17.25" customHeight="1" x14ac:dyDescent="0.2">
      <c r="A48" s="9"/>
      <c r="B48" s="32" t="s">
        <v>79</v>
      </c>
      <c r="C48" s="35">
        <v>1418696.15</v>
      </c>
      <c r="D48" s="30">
        <v>0</v>
      </c>
      <c r="E48" s="24">
        <v>70.38</v>
      </c>
      <c r="F48" s="68">
        <v>12.8</v>
      </c>
      <c r="G48" s="34">
        <v>10.65</v>
      </c>
      <c r="H48" s="24">
        <v>96.26</v>
      </c>
      <c r="I48" s="69">
        <v>12.29</v>
      </c>
      <c r="J48" s="24">
        <v>95.45</v>
      </c>
      <c r="K48" s="70">
        <v>102.3</v>
      </c>
      <c r="L48" s="24">
        <v>96.06</v>
      </c>
      <c r="M48" s="24">
        <v>100.4</v>
      </c>
      <c r="N48" s="24">
        <v>94.27</v>
      </c>
      <c r="O48" s="24">
        <v>31.01</v>
      </c>
      <c r="P48" s="30">
        <v>77.11</v>
      </c>
      <c r="Q48" s="24">
        <v>19.899999999999999</v>
      </c>
      <c r="R48" s="31">
        <v>3.74</v>
      </c>
      <c r="S48" s="31">
        <v>0.38</v>
      </c>
      <c r="T48" s="31">
        <v>8.65</v>
      </c>
      <c r="U48" s="31">
        <v>10.11</v>
      </c>
      <c r="V48" s="31">
        <f t="shared" si="1"/>
        <v>22.88</v>
      </c>
    </row>
    <row r="49" spans="1:22" ht="17.25" customHeight="1" x14ac:dyDescent="0.2">
      <c r="A49" s="22"/>
      <c r="B49" s="32" t="s">
        <v>80</v>
      </c>
      <c r="C49" s="35">
        <v>259300.63</v>
      </c>
      <c r="D49" s="45">
        <v>0</v>
      </c>
      <c r="E49" s="43">
        <v>79.08</v>
      </c>
      <c r="F49" s="71">
        <v>12.72</v>
      </c>
      <c r="G49" s="34">
        <v>10.84</v>
      </c>
      <c r="H49" s="43">
        <v>94.68</v>
      </c>
      <c r="I49" s="72">
        <v>12.49</v>
      </c>
      <c r="J49" s="24">
        <v>86.66</v>
      </c>
      <c r="K49" s="73">
        <v>92.5</v>
      </c>
      <c r="L49" s="43">
        <v>85.33</v>
      </c>
      <c r="M49" s="43">
        <v>89.93</v>
      </c>
      <c r="N49" s="43">
        <v>82.96</v>
      </c>
      <c r="O49" s="43">
        <v>27.52</v>
      </c>
      <c r="P49" s="45">
        <v>68.81</v>
      </c>
      <c r="Q49" s="43">
        <v>8.6</v>
      </c>
      <c r="R49" s="46">
        <v>5.38</v>
      </c>
      <c r="S49" s="46">
        <v>0.71</v>
      </c>
      <c r="T49" s="46">
        <v>7.08</v>
      </c>
      <c r="U49" s="46">
        <v>18.02</v>
      </c>
      <c r="V49" s="46">
        <f t="shared" si="1"/>
        <v>31.189999999999998</v>
      </c>
    </row>
    <row r="50" spans="1:22" ht="17.25" customHeight="1" x14ac:dyDescent="0.2">
      <c r="A50" s="1" t="s">
        <v>81</v>
      </c>
      <c r="B50" s="38" t="s">
        <v>82</v>
      </c>
      <c r="C50" s="35">
        <v>842161.1</v>
      </c>
      <c r="D50" s="30">
        <v>3.31</v>
      </c>
      <c r="E50" s="24">
        <v>54.96</v>
      </c>
      <c r="F50" s="68">
        <v>11.62</v>
      </c>
      <c r="G50" s="34">
        <v>11.39</v>
      </c>
      <c r="H50" s="24">
        <v>90.61</v>
      </c>
      <c r="I50" s="69">
        <v>13.12</v>
      </c>
      <c r="J50" s="24">
        <v>94.64</v>
      </c>
      <c r="K50" s="70">
        <v>101.74</v>
      </c>
      <c r="L50" s="24">
        <v>89.33</v>
      </c>
      <c r="M50" s="24">
        <v>99.33</v>
      </c>
      <c r="N50" s="24">
        <v>87.2</v>
      </c>
      <c r="O50" s="24">
        <v>34.479999999999997</v>
      </c>
      <c r="P50" s="30">
        <v>71.73</v>
      </c>
      <c r="Q50" s="24">
        <v>23.03</v>
      </c>
      <c r="R50" s="31">
        <v>3.04</v>
      </c>
      <c r="S50" s="31">
        <v>0.19</v>
      </c>
      <c r="T50" s="31">
        <v>6.52</v>
      </c>
      <c r="U50" s="31">
        <v>18.53</v>
      </c>
      <c r="V50" s="31">
        <f t="shared" si="1"/>
        <v>28.28</v>
      </c>
    </row>
    <row r="51" spans="1:22" ht="17.25" customHeight="1" x14ac:dyDescent="0.2">
      <c r="A51" s="36"/>
      <c r="B51" s="32" t="s">
        <v>83</v>
      </c>
      <c r="C51" s="35">
        <v>574605.46</v>
      </c>
      <c r="D51" s="30">
        <v>0.73</v>
      </c>
      <c r="E51" s="24">
        <v>75.03</v>
      </c>
      <c r="F51" s="68">
        <v>12.72</v>
      </c>
      <c r="G51" s="34">
        <v>13.01</v>
      </c>
      <c r="H51" s="24">
        <v>95.93</v>
      </c>
      <c r="I51" s="69">
        <v>13.77</v>
      </c>
      <c r="J51" s="24">
        <v>108.78</v>
      </c>
      <c r="K51" s="70">
        <v>115.25</v>
      </c>
      <c r="L51" s="24">
        <v>88.59</v>
      </c>
      <c r="M51" s="24">
        <v>111.83</v>
      </c>
      <c r="N51" s="24">
        <v>85.95</v>
      </c>
      <c r="O51" s="24">
        <v>37.380000000000003</v>
      </c>
      <c r="P51" s="30">
        <v>77.98</v>
      </c>
      <c r="Q51" s="24">
        <v>10.4</v>
      </c>
      <c r="R51" s="31">
        <v>4.05</v>
      </c>
      <c r="S51" s="31">
        <v>0.71</v>
      </c>
      <c r="T51" s="31">
        <v>9.8800000000000008</v>
      </c>
      <c r="U51" s="31">
        <v>7.38</v>
      </c>
      <c r="V51" s="31">
        <f t="shared" si="1"/>
        <v>22.02</v>
      </c>
    </row>
    <row r="52" spans="1:22" ht="17.25" customHeight="1" x14ac:dyDescent="0.2">
      <c r="A52" s="9"/>
      <c r="B52" s="32" t="s">
        <v>84</v>
      </c>
      <c r="C52" s="35">
        <v>1402996.25</v>
      </c>
      <c r="D52" s="30">
        <v>5.22</v>
      </c>
      <c r="E52" s="24">
        <v>55.85</v>
      </c>
      <c r="F52" s="68">
        <v>12.94</v>
      </c>
      <c r="G52" s="34">
        <v>13.06</v>
      </c>
      <c r="H52" s="24">
        <v>96.2</v>
      </c>
      <c r="I52" s="69">
        <v>14.62</v>
      </c>
      <c r="J52" s="24">
        <v>108.11</v>
      </c>
      <c r="K52" s="70">
        <v>115.67</v>
      </c>
      <c r="L52" s="24">
        <v>88.56</v>
      </c>
      <c r="M52" s="24">
        <v>112.9</v>
      </c>
      <c r="N52" s="24">
        <v>86.44</v>
      </c>
      <c r="O52" s="24">
        <v>34.880000000000003</v>
      </c>
      <c r="P52" s="30">
        <v>75.92</v>
      </c>
      <c r="Q52" s="24">
        <v>12.13</v>
      </c>
      <c r="R52" s="31">
        <v>3.8</v>
      </c>
      <c r="S52" s="31">
        <v>0.2</v>
      </c>
      <c r="T52" s="31">
        <v>8.18</v>
      </c>
      <c r="U52" s="31">
        <v>11.81</v>
      </c>
      <c r="V52" s="31">
        <f t="shared" si="1"/>
        <v>23.990000000000002</v>
      </c>
    </row>
    <row r="53" spans="1:22" ht="17.25" customHeight="1" x14ac:dyDescent="0.2">
      <c r="A53" s="36"/>
      <c r="B53" s="32" t="s">
        <v>85</v>
      </c>
      <c r="C53" s="35">
        <v>375656.49</v>
      </c>
      <c r="D53" s="30">
        <v>0.05</v>
      </c>
      <c r="E53" s="24">
        <v>52.31</v>
      </c>
      <c r="F53" s="68">
        <v>13.08</v>
      </c>
      <c r="G53" s="34">
        <v>12.55</v>
      </c>
      <c r="H53" s="24">
        <v>96.8</v>
      </c>
      <c r="I53" s="69">
        <v>13.93</v>
      </c>
      <c r="J53" s="24">
        <v>108.36</v>
      </c>
      <c r="K53" s="70">
        <v>115.86</v>
      </c>
      <c r="L53" s="24">
        <v>92.32</v>
      </c>
      <c r="M53" s="24">
        <v>113.13</v>
      </c>
      <c r="N53" s="24">
        <v>90.15</v>
      </c>
      <c r="O53" s="24">
        <v>36.08</v>
      </c>
      <c r="P53" s="30">
        <v>77.180000000000007</v>
      </c>
      <c r="Q53" s="24">
        <v>27.94</v>
      </c>
      <c r="R53" s="31">
        <v>3.2</v>
      </c>
      <c r="S53" s="31">
        <v>0.56999999999999995</v>
      </c>
      <c r="T53" s="31">
        <v>8.5500000000000007</v>
      </c>
      <c r="U53" s="31">
        <v>10.5</v>
      </c>
      <c r="V53" s="31">
        <f t="shared" si="1"/>
        <v>22.82</v>
      </c>
    </row>
    <row r="54" spans="1:22" ht="17.25" customHeight="1" x14ac:dyDescent="0.2">
      <c r="A54" s="9"/>
      <c r="B54" s="32" t="s">
        <v>86</v>
      </c>
      <c r="C54" s="35">
        <v>708825.05</v>
      </c>
      <c r="D54" s="30">
        <v>9.27</v>
      </c>
      <c r="E54" s="24">
        <v>45.05</v>
      </c>
      <c r="F54" s="68">
        <v>12.69</v>
      </c>
      <c r="G54" s="34">
        <v>12.55</v>
      </c>
      <c r="H54" s="24">
        <v>95.56</v>
      </c>
      <c r="I54" s="69">
        <v>14.09</v>
      </c>
      <c r="J54" s="24">
        <v>106.67</v>
      </c>
      <c r="K54" s="70">
        <v>111.57</v>
      </c>
      <c r="L54" s="24">
        <v>88.9</v>
      </c>
      <c r="M54" s="24">
        <v>108.87</v>
      </c>
      <c r="N54" s="24">
        <v>86.75</v>
      </c>
      <c r="O54" s="24">
        <v>35.06</v>
      </c>
      <c r="P54" s="30">
        <v>74.38</v>
      </c>
      <c r="Q54" s="24">
        <v>3.43</v>
      </c>
      <c r="R54" s="31">
        <v>4.4400000000000004</v>
      </c>
      <c r="S54" s="31">
        <v>0.26</v>
      </c>
      <c r="T54" s="31">
        <v>8.68</v>
      </c>
      <c r="U54" s="31">
        <v>12.25</v>
      </c>
      <c r="V54" s="31">
        <f t="shared" si="1"/>
        <v>25.63</v>
      </c>
    </row>
    <row r="55" spans="1:22" ht="17.25" customHeight="1" x14ac:dyDescent="0.2">
      <c r="A55" s="9"/>
      <c r="B55" s="32" t="s">
        <v>87</v>
      </c>
      <c r="C55" s="35">
        <v>1329743.44</v>
      </c>
      <c r="D55" s="30">
        <v>4.53</v>
      </c>
      <c r="E55" s="24">
        <v>56.61</v>
      </c>
      <c r="F55" s="68">
        <v>12.21</v>
      </c>
      <c r="G55" s="34">
        <v>11.01</v>
      </c>
      <c r="H55" s="24">
        <v>96.04</v>
      </c>
      <c r="I55" s="69">
        <v>12.8</v>
      </c>
      <c r="J55" s="24">
        <v>108.78</v>
      </c>
      <c r="K55" s="70">
        <v>101</v>
      </c>
      <c r="L55" s="24">
        <v>91.74</v>
      </c>
      <c r="M55" s="24">
        <v>98.52</v>
      </c>
      <c r="N55" s="24">
        <v>89.48</v>
      </c>
      <c r="O55" s="24">
        <v>32.799999999999997</v>
      </c>
      <c r="P55" s="30">
        <v>73.010000000000005</v>
      </c>
      <c r="Q55" s="24">
        <v>11.34</v>
      </c>
      <c r="R55" s="31">
        <v>3.95</v>
      </c>
      <c r="S55" s="31">
        <v>0.21</v>
      </c>
      <c r="T55" s="31">
        <v>5.97</v>
      </c>
      <c r="U55" s="31">
        <v>16.86</v>
      </c>
      <c r="V55" s="31">
        <f t="shared" si="1"/>
        <v>26.99</v>
      </c>
    </row>
    <row r="56" spans="1:22" ht="17.25" customHeight="1" x14ac:dyDescent="0.2">
      <c r="A56" s="22"/>
      <c r="B56" s="32" t="s">
        <v>88</v>
      </c>
      <c r="C56" s="35">
        <v>1684734.39</v>
      </c>
      <c r="D56" s="30">
        <v>4.17</v>
      </c>
      <c r="E56" s="24">
        <v>27.28</v>
      </c>
      <c r="F56" s="68">
        <v>12.63</v>
      </c>
      <c r="G56" s="34">
        <v>11.74</v>
      </c>
      <c r="H56" s="24">
        <v>96.16</v>
      </c>
      <c r="I56" s="69">
        <v>13.31</v>
      </c>
      <c r="J56" s="24">
        <v>101.39</v>
      </c>
      <c r="K56" s="70">
        <v>108.18</v>
      </c>
      <c r="L56" s="24">
        <v>92.14</v>
      </c>
      <c r="M56" s="24">
        <v>105.5</v>
      </c>
      <c r="N56" s="24">
        <v>89.86</v>
      </c>
      <c r="O56" s="24">
        <v>34.61</v>
      </c>
      <c r="P56" s="30">
        <v>75.48</v>
      </c>
      <c r="Q56" s="24">
        <v>1.56</v>
      </c>
      <c r="R56" s="31">
        <v>3.84</v>
      </c>
      <c r="S56" s="31">
        <v>0.15</v>
      </c>
      <c r="T56" s="31">
        <v>8.7899999999999991</v>
      </c>
      <c r="U56" s="31">
        <v>11.74</v>
      </c>
      <c r="V56" s="31">
        <f t="shared" si="1"/>
        <v>24.52</v>
      </c>
    </row>
    <row r="57" spans="1:22" ht="17.25" customHeight="1" x14ac:dyDescent="0.2">
      <c r="A57" s="9"/>
      <c r="B57" s="32" t="s">
        <v>89</v>
      </c>
      <c r="C57" s="35">
        <v>1143031.1000000001</v>
      </c>
      <c r="D57" s="30">
        <v>0</v>
      </c>
      <c r="E57" s="24">
        <v>42.57</v>
      </c>
      <c r="F57" s="68">
        <v>12.75</v>
      </c>
      <c r="G57" s="34">
        <v>11.16</v>
      </c>
      <c r="H57" s="24">
        <v>96.19</v>
      </c>
      <c r="I57" s="69">
        <v>12.12</v>
      </c>
      <c r="J57" s="24">
        <v>93.79</v>
      </c>
      <c r="K57" s="70">
        <v>99.93</v>
      </c>
      <c r="L57" s="24">
        <v>89.54</v>
      </c>
      <c r="M57" s="24">
        <v>97.5</v>
      </c>
      <c r="N57" s="24">
        <v>87.36</v>
      </c>
      <c r="O57" s="24">
        <v>33.78</v>
      </c>
      <c r="P57" s="30">
        <v>74.64</v>
      </c>
      <c r="Q57" s="24">
        <v>36.74</v>
      </c>
      <c r="R57" s="31">
        <v>3.81</v>
      </c>
      <c r="S57" s="31">
        <v>1.08</v>
      </c>
      <c r="T57" s="31">
        <v>10.37</v>
      </c>
      <c r="U57" s="31">
        <v>10.1</v>
      </c>
      <c r="V57" s="31">
        <f t="shared" si="1"/>
        <v>25.36</v>
      </c>
    </row>
    <row r="58" spans="1:22" ht="17.25" customHeight="1" x14ac:dyDescent="0.2">
      <c r="A58" s="9"/>
      <c r="B58" s="32" t="s">
        <v>90</v>
      </c>
      <c r="C58" s="35">
        <v>883961.87</v>
      </c>
      <c r="D58" s="30">
        <v>9.74</v>
      </c>
      <c r="E58" s="24">
        <v>54.12</v>
      </c>
      <c r="F58" s="68">
        <v>12.03</v>
      </c>
      <c r="G58" s="34">
        <v>10.92</v>
      </c>
      <c r="H58" s="24">
        <v>95.33</v>
      </c>
      <c r="I58" s="69">
        <v>12.12</v>
      </c>
      <c r="J58" s="24">
        <v>90.46</v>
      </c>
      <c r="K58" s="70">
        <v>96.35</v>
      </c>
      <c r="L58" s="24">
        <v>88.23</v>
      </c>
      <c r="M58" s="24">
        <v>94.18</v>
      </c>
      <c r="N58" s="24">
        <v>86.25</v>
      </c>
      <c r="O58" s="24">
        <v>32.65</v>
      </c>
      <c r="P58" s="30">
        <v>73.864000000000004</v>
      </c>
      <c r="Q58" s="24">
        <v>26.48</v>
      </c>
      <c r="R58" s="31">
        <v>4.665</v>
      </c>
      <c r="S58" s="31">
        <v>0.35799999999999998</v>
      </c>
      <c r="T58" s="31">
        <v>8.0839999999999996</v>
      </c>
      <c r="U58" s="31">
        <v>13.029</v>
      </c>
      <c r="V58" s="31">
        <f t="shared" si="1"/>
        <v>26.135999999999999</v>
      </c>
    </row>
    <row r="59" spans="1:22" ht="17.25" customHeight="1" x14ac:dyDescent="0.2">
      <c r="A59" s="22"/>
      <c r="B59" s="32" t="s">
        <v>91</v>
      </c>
      <c r="C59" s="35">
        <v>697135.48</v>
      </c>
      <c r="D59" s="30">
        <v>3.03</v>
      </c>
      <c r="E59" s="24">
        <v>56.48</v>
      </c>
      <c r="F59" s="68">
        <v>12.18</v>
      </c>
      <c r="G59" s="34">
        <v>11.54</v>
      </c>
      <c r="H59" s="24">
        <v>94.29</v>
      </c>
      <c r="I59" s="69">
        <v>12.89</v>
      </c>
      <c r="J59" s="24">
        <v>104.78</v>
      </c>
      <c r="K59" s="70">
        <v>111.91</v>
      </c>
      <c r="L59" s="24">
        <v>96.97</v>
      </c>
      <c r="M59" s="24">
        <v>109.89</v>
      </c>
      <c r="N59" s="24">
        <v>95.23</v>
      </c>
      <c r="O59" s="24">
        <v>29.94</v>
      </c>
      <c r="P59" s="30">
        <v>80.37</v>
      </c>
      <c r="Q59" s="24">
        <v>9.42</v>
      </c>
      <c r="R59" s="31">
        <v>5.71</v>
      </c>
      <c r="S59" s="31">
        <v>0.36</v>
      </c>
      <c r="T59" s="31">
        <v>7.23</v>
      </c>
      <c r="U59" s="31">
        <v>6.33</v>
      </c>
      <c r="V59" s="31">
        <f t="shared" si="1"/>
        <v>19.630000000000003</v>
      </c>
    </row>
    <row r="60" spans="1:22" ht="17.25" customHeight="1" x14ac:dyDescent="0.2">
      <c r="A60" s="9"/>
      <c r="B60" s="32" t="s">
        <v>92</v>
      </c>
      <c r="C60" s="35">
        <v>636217.5</v>
      </c>
      <c r="D60" s="30">
        <v>8.2200000000000006</v>
      </c>
      <c r="E60" s="24">
        <v>48.46</v>
      </c>
      <c r="F60" s="68">
        <v>12.79</v>
      </c>
      <c r="G60" s="34">
        <v>12.05</v>
      </c>
      <c r="H60" s="24">
        <v>95.58</v>
      </c>
      <c r="I60" s="69">
        <v>13.67</v>
      </c>
      <c r="J60" s="24">
        <v>99.27</v>
      </c>
      <c r="K60" s="70">
        <v>106.17</v>
      </c>
      <c r="L60" s="24">
        <v>88.11</v>
      </c>
      <c r="M60" s="24">
        <v>103.63</v>
      </c>
      <c r="N60" s="24">
        <v>86</v>
      </c>
      <c r="O60" s="24">
        <v>35.67</v>
      </c>
      <c r="P60" s="30">
        <v>72.040000000000006</v>
      </c>
      <c r="Q60" s="24">
        <v>19.149999999999999</v>
      </c>
      <c r="R60" s="31">
        <v>4.42</v>
      </c>
      <c r="S60" s="31">
        <v>0.46</v>
      </c>
      <c r="T60" s="31">
        <v>9.41</v>
      </c>
      <c r="U60" s="31">
        <v>13.67</v>
      </c>
      <c r="V60" s="31">
        <f t="shared" si="1"/>
        <v>27.96</v>
      </c>
    </row>
    <row r="61" spans="1:22" ht="17.25" customHeight="1" x14ac:dyDescent="0.2">
      <c r="A61" s="9"/>
      <c r="B61" s="32" t="s">
        <v>93</v>
      </c>
      <c r="C61" s="35">
        <v>997333.6</v>
      </c>
      <c r="D61" s="30">
        <v>12.62</v>
      </c>
      <c r="E61" s="24">
        <v>62.08</v>
      </c>
      <c r="F61" s="68">
        <v>12.31</v>
      </c>
      <c r="G61" s="34">
        <v>12.15</v>
      </c>
      <c r="H61" s="24">
        <v>96.14</v>
      </c>
      <c r="I61" s="69">
        <v>13.37</v>
      </c>
      <c r="J61" s="24">
        <v>100.82</v>
      </c>
      <c r="K61" s="70">
        <v>108.3</v>
      </c>
      <c r="L61" s="24">
        <v>89.14</v>
      </c>
      <c r="M61" s="24">
        <v>105.73</v>
      </c>
      <c r="N61" s="24">
        <v>87.02</v>
      </c>
      <c r="O61" s="24">
        <v>33.409999999999997</v>
      </c>
      <c r="P61" s="30">
        <v>74.97</v>
      </c>
      <c r="Q61" s="24">
        <f>25.76+23.13/2</f>
        <v>37.325000000000003</v>
      </c>
      <c r="R61" s="31">
        <v>3.86</v>
      </c>
      <c r="S61" s="31">
        <v>0.76</v>
      </c>
      <c r="T61" s="31">
        <v>10.26</v>
      </c>
      <c r="U61" s="31">
        <v>10.15</v>
      </c>
      <c r="V61" s="31">
        <f t="shared" si="1"/>
        <v>25.03</v>
      </c>
    </row>
    <row r="62" spans="1:22" ht="17.25" customHeight="1" x14ac:dyDescent="0.2">
      <c r="A62" s="22"/>
      <c r="B62" s="32" t="s">
        <v>94</v>
      </c>
      <c r="C62" s="35">
        <v>693957.64</v>
      </c>
      <c r="D62" s="30">
        <v>6.46</v>
      </c>
      <c r="E62" s="24">
        <v>62.417999999999999</v>
      </c>
      <c r="F62" s="68">
        <v>12.619</v>
      </c>
      <c r="G62" s="34">
        <v>13.27</v>
      </c>
      <c r="H62" s="24">
        <v>96.459000000000003</v>
      </c>
      <c r="I62" s="69">
        <v>14.43</v>
      </c>
      <c r="J62" s="24">
        <v>112.72</v>
      </c>
      <c r="K62" s="70">
        <v>120.47</v>
      </c>
      <c r="L62" s="24">
        <v>90.78</v>
      </c>
      <c r="M62" s="24">
        <v>118.03</v>
      </c>
      <c r="N62" s="24">
        <v>88.95</v>
      </c>
      <c r="O62" s="24">
        <v>32.975999999999999</v>
      </c>
      <c r="P62" s="30">
        <v>77.427000000000007</v>
      </c>
      <c r="Q62" s="24">
        <v>8.5020000000000007</v>
      </c>
      <c r="R62" s="31">
        <v>3.5409999999999999</v>
      </c>
      <c r="S62" s="31">
        <v>0.437</v>
      </c>
      <c r="T62" s="31">
        <v>7.5940000000000003</v>
      </c>
      <c r="U62" s="31">
        <v>11</v>
      </c>
      <c r="V62" s="31">
        <f t="shared" si="1"/>
        <v>22.571999999999999</v>
      </c>
    </row>
    <row r="63" spans="1:22" ht="17.25" customHeight="1" x14ac:dyDescent="0.2">
      <c r="A63" s="9"/>
      <c r="B63" s="32" t="s">
        <v>95</v>
      </c>
      <c r="C63" s="35">
        <v>585545.62</v>
      </c>
      <c r="D63" s="30">
        <v>4.66</v>
      </c>
      <c r="E63" s="24">
        <v>54.8</v>
      </c>
      <c r="F63" s="68">
        <v>12.09</v>
      </c>
      <c r="G63" s="34">
        <v>12.28</v>
      </c>
      <c r="H63" s="24">
        <v>94.86</v>
      </c>
      <c r="I63" s="69">
        <v>13.86</v>
      </c>
      <c r="J63" s="24">
        <v>106.51</v>
      </c>
      <c r="K63" s="70">
        <v>112.53</v>
      </c>
      <c r="L63" s="24">
        <v>91.64</v>
      </c>
      <c r="M63" s="24">
        <v>110.22</v>
      </c>
      <c r="N63" s="24">
        <v>89.76</v>
      </c>
      <c r="O63" s="24">
        <v>33.31</v>
      </c>
      <c r="P63" s="30">
        <v>75.819999999999993</v>
      </c>
      <c r="Q63" s="24">
        <v>41.79</v>
      </c>
      <c r="R63" s="31">
        <v>5.14</v>
      </c>
      <c r="S63" s="31">
        <v>0.99</v>
      </c>
      <c r="T63" s="31">
        <v>6.93</v>
      </c>
      <c r="U63" s="31">
        <v>11.12</v>
      </c>
      <c r="V63" s="31">
        <f t="shared" si="1"/>
        <v>24.18</v>
      </c>
    </row>
    <row r="64" spans="1:22" ht="17.25" customHeight="1" x14ac:dyDescent="0.2">
      <c r="A64" s="9"/>
      <c r="B64" s="32" t="s">
        <v>96</v>
      </c>
      <c r="C64" s="35">
        <v>1163300.3999999999</v>
      </c>
      <c r="D64" s="30">
        <v>4.1900000000000004</v>
      </c>
      <c r="E64" s="24">
        <v>22.85</v>
      </c>
      <c r="F64" s="68">
        <v>12.6</v>
      </c>
      <c r="G64" s="34">
        <v>11.88</v>
      </c>
      <c r="H64" s="24">
        <v>95.84</v>
      </c>
      <c r="I64" s="69">
        <v>13.31</v>
      </c>
      <c r="J64" s="24">
        <v>96.19</v>
      </c>
      <c r="K64" s="70">
        <v>103.65</v>
      </c>
      <c r="L64" s="24">
        <v>87.24</v>
      </c>
      <c r="M64" s="24">
        <v>100.52</v>
      </c>
      <c r="N64" s="24">
        <v>84.62</v>
      </c>
      <c r="O64" s="24">
        <v>33.299999999999997</v>
      </c>
      <c r="P64" s="30">
        <v>75.92</v>
      </c>
      <c r="Q64" s="24">
        <v>7.76</v>
      </c>
      <c r="R64" s="31">
        <v>4.16</v>
      </c>
      <c r="S64" s="31">
        <v>0.31</v>
      </c>
      <c r="T64" s="31">
        <v>7.69</v>
      </c>
      <c r="U64" s="31">
        <v>11.93</v>
      </c>
      <c r="V64" s="31">
        <f t="shared" si="1"/>
        <v>24.09</v>
      </c>
    </row>
    <row r="65" spans="1:22" ht="17.25" customHeight="1" x14ac:dyDescent="0.2">
      <c r="A65" s="9"/>
      <c r="B65" s="32" t="s">
        <v>97</v>
      </c>
      <c r="C65" s="35">
        <v>1605953.14</v>
      </c>
      <c r="D65" s="30">
        <v>0</v>
      </c>
      <c r="E65" s="24">
        <v>39.704999999999998</v>
      </c>
      <c r="F65" s="68">
        <v>12.4</v>
      </c>
      <c r="G65" s="34">
        <v>11.87</v>
      </c>
      <c r="H65" s="24">
        <v>95</v>
      </c>
      <c r="I65" s="69">
        <v>13.17</v>
      </c>
      <c r="J65" s="24">
        <v>104.24</v>
      </c>
      <c r="K65" s="70">
        <v>109.71</v>
      </c>
      <c r="L65" s="24">
        <v>92.43</v>
      </c>
      <c r="M65" s="24">
        <v>107.55</v>
      </c>
      <c r="N65" s="24">
        <v>90.61</v>
      </c>
      <c r="O65" s="24">
        <v>32.869999999999997</v>
      </c>
      <c r="P65" s="30">
        <v>77.89</v>
      </c>
      <c r="Q65" s="24">
        <v>19.559999999999999</v>
      </c>
      <c r="R65" s="31">
        <v>5</v>
      </c>
      <c r="S65" s="31">
        <v>0.27</v>
      </c>
      <c r="T65" s="31">
        <v>7.72</v>
      </c>
      <c r="U65" s="31">
        <v>9.1199999999999992</v>
      </c>
      <c r="V65" s="31">
        <f t="shared" si="1"/>
        <v>22.11</v>
      </c>
    </row>
    <row r="66" spans="1:22" ht="17.25" customHeight="1" x14ac:dyDescent="0.2">
      <c r="A66" s="9"/>
      <c r="B66" s="32" t="s">
        <v>98</v>
      </c>
      <c r="C66" s="35">
        <v>722310.4</v>
      </c>
      <c r="D66" s="30">
        <v>0</v>
      </c>
      <c r="E66" s="24">
        <v>69.680000000000007</v>
      </c>
      <c r="F66" s="68">
        <v>12.78</v>
      </c>
      <c r="G66" s="34">
        <v>12.02</v>
      </c>
      <c r="H66" s="24">
        <v>94.99</v>
      </c>
      <c r="I66" s="69">
        <v>13.41</v>
      </c>
      <c r="J66" s="24">
        <v>98.31</v>
      </c>
      <c r="K66" s="70">
        <v>105.23</v>
      </c>
      <c r="L66" s="24">
        <v>87.55</v>
      </c>
      <c r="M66" s="24">
        <v>102.7</v>
      </c>
      <c r="N66" s="24">
        <v>85.45</v>
      </c>
      <c r="O66" s="24">
        <v>34.43</v>
      </c>
      <c r="P66" s="30">
        <v>72.03</v>
      </c>
      <c r="Q66" s="24">
        <v>10.44</v>
      </c>
      <c r="R66" s="31">
        <v>5.01</v>
      </c>
      <c r="S66" s="31">
        <v>0.59</v>
      </c>
      <c r="T66" s="31">
        <v>6.77</v>
      </c>
      <c r="U66" s="31">
        <v>15.6</v>
      </c>
      <c r="V66" s="31">
        <f t="shared" si="1"/>
        <v>27.97</v>
      </c>
    </row>
    <row r="67" spans="1:22" ht="17.25" customHeight="1" x14ac:dyDescent="0.2">
      <c r="A67" s="9"/>
      <c r="B67" s="32" t="s">
        <v>99</v>
      </c>
      <c r="C67" s="35">
        <v>954671.81</v>
      </c>
      <c r="D67" s="30">
        <v>4.47</v>
      </c>
      <c r="E67" s="24">
        <v>38.29</v>
      </c>
      <c r="F67" s="68">
        <v>12.39</v>
      </c>
      <c r="G67" s="34">
        <v>11.48</v>
      </c>
      <c r="H67" s="24">
        <v>95.8</v>
      </c>
      <c r="I67" s="69">
        <v>12.91</v>
      </c>
      <c r="J67" s="24">
        <v>105.23</v>
      </c>
      <c r="K67" s="70">
        <v>113.16</v>
      </c>
      <c r="L67" s="24">
        <v>98.57</v>
      </c>
      <c r="M67" s="24">
        <v>110.32</v>
      </c>
      <c r="N67" s="24">
        <v>96.1</v>
      </c>
      <c r="O67" s="24">
        <v>30</v>
      </c>
      <c r="P67" s="30">
        <v>81.08</v>
      </c>
      <c r="Q67" s="24">
        <v>1.31</v>
      </c>
      <c r="R67" s="31">
        <v>4.2</v>
      </c>
      <c r="S67" s="31">
        <v>0.45</v>
      </c>
      <c r="T67" s="31">
        <v>7.51</v>
      </c>
      <c r="U67" s="46">
        <v>6.76</v>
      </c>
      <c r="V67" s="31">
        <f>(R67+S67+T67+U67)</f>
        <v>18.920000000000002</v>
      </c>
    </row>
    <row r="68" spans="1:22" ht="17.25" customHeight="1" x14ac:dyDescent="0.2">
      <c r="A68" s="9"/>
      <c r="B68" s="74" t="s">
        <v>100</v>
      </c>
      <c r="C68" s="75">
        <v>613558.01</v>
      </c>
      <c r="D68" s="76">
        <v>8.9700000000000006</v>
      </c>
      <c r="E68" s="77">
        <v>47.48</v>
      </c>
      <c r="F68" s="78">
        <v>12.37</v>
      </c>
      <c r="G68" s="79">
        <v>11.72</v>
      </c>
      <c r="H68" s="77">
        <v>95.97</v>
      </c>
      <c r="I68" s="80">
        <v>13.39</v>
      </c>
      <c r="J68" s="24">
        <v>98.92</v>
      </c>
      <c r="K68" s="81">
        <v>106.09</v>
      </c>
      <c r="L68" s="77">
        <v>90.52</v>
      </c>
      <c r="M68" s="77">
        <v>103.57</v>
      </c>
      <c r="N68" s="77">
        <v>88.37</v>
      </c>
      <c r="O68" s="77">
        <v>32.130000000000003</v>
      </c>
      <c r="P68" s="76">
        <v>73.38</v>
      </c>
      <c r="Q68" s="77">
        <v>20.399999999999999</v>
      </c>
      <c r="R68" s="82">
        <v>4.04</v>
      </c>
      <c r="S68" s="31">
        <v>0.56999999999999995</v>
      </c>
      <c r="T68" s="82">
        <v>7.47</v>
      </c>
      <c r="U68" s="31">
        <v>14.55</v>
      </c>
      <c r="V68" s="82">
        <f>(R68+S68+T68+U68)</f>
        <v>26.630000000000003</v>
      </c>
    </row>
    <row r="69" spans="1:22" ht="17.25" customHeight="1" x14ac:dyDescent="0.4">
      <c r="A69" s="83"/>
      <c r="B69" s="84" t="s">
        <v>101</v>
      </c>
      <c r="C69" s="35">
        <f>SUM(C6:C68)</f>
        <v>40191232.450000003</v>
      </c>
      <c r="D69" s="85"/>
      <c r="E69" s="85">
        <v>59.66</v>
      </c>
      <c r="F69" s="86">
        <v>12.69</v>
      </c>
      <c r="G69" s="25">
        <v>11.13</v>
      </c>
      <c r="H69" s="85">
        <v>95.51</v>
      </c>
      <c r="I69" s="87">
        <v>12.57</v>
      </c>
      <c r="J69" s="24">
        <v>94.33</v>
      </c>
      <c r="K69" s="88">
        <v>100.69</v>
      </c>
      <c r="L69" s="85">
        <v>90.47</v>
      </c>
      <c r="M69" s="85">
        <v>98.26</v>
      </c>
      <c r="N69" s="85">
        <v>88.28</v>
      </c>
      <c r="O69" s="24">
        <v>32.22</v>
      </c>
      <c r="P69" s="85">
        <v>74.47</v>
      </c>
      <c r="Q69" s="85"/>
      <c r="R69" s="31">
        <v>4.3499999999999996</v>
      </c>
      <c r="S69" s="31">
        <v>0.69</v>
      </c>
      <c r="T69" s="31">
        <v>8.16</v>
      </c>
      <c r="U69" s="46">
        <v>12.33</v>
      </c>
      <c r="V69" s="31">
        <f>(R69+S69+T69+U69)</f>
        <v>25.53</v>
      </c>
    </row>
    <row r="70" spans="1:22" ht="17.25" customHeight="1" x14ac:dyDescent="0.2">
      <c r="A70" s="89"/>
      <c r="B70" s="48"/>
      <c r="C70" s="90"/>
      <c r="G70" s="91"/>
      <c r="K70" s="92"/>
      <c r="L70" s="92"/>
      <c r="M70" s="92"/>
      <c r="N70" s="92"/>
      <c r="O70" s="55"/>
      <c r="P70" s="54"/>
      <c r="Q70" s="105"/>
      <c r="R70" s="105"/>
      <c r="S70" s="105"/>
      <c r="T70" s="105"/>
      <c r="U70" s="105"/>
      <c r="V70" s="105"/>
    </row>
    <row r="71" spans="1:22" ht="17.25" customHeight="1" x14ac:dyDescent="0.2">
      <c r="B71" s="48"/>
      <c r="C71" s="90"/>
      <c r="G71" s="91"/>
      <c r="K71" s="92"/>
      <c r="L71" s="92"/>
      <c r="M71" s="92"/>
      <c r="N71" s="92"/>
      <c r="O71" s="55"/>
      <c r="P71" s="54"/>
      <c r="Q71" s="105"/>
      <c r="R71" s="105"/>
      <c r="S71" s="105"/>
      <c r="T71" s="105"/>
      <c r="U71" s="105"/>
      <c r="V71" s="105"/>
    </row>
    <row r="72" spans="1:22" ht="17.25" customHeight="1" x14ac:dyDescent="0.2">
      <c r="B72" s="48"/>
      <c r="C72" s="90"/>
      <c r="G72" s="91"/>
      <c r="R72" s="109"/>
      <c r="S72" s="109"/>
      <c r="T72" s="109"/>
      <c r="U72" s="109"/>
      <c r="V72" s="109"/>
    </row>
    <row r="73" spans="1:22" ht="17.25" customHeight="1" x14ac:dyDescent="0.2">
      <c r="B73" s="48"/>
      <c r="C73" s="90"/>
      <c r="G73" s="91"/>
      <c r="M73" s="92"/>
      <c r="N73" s="92"/>
    </row>
    <row r="74" spans="1:22" ht="17.25" customHeight="1" x14ac:dyDescent="0.2">
      <c r="B74" s="94"/>
      <c r="C74" s="90"/>
      <c r="D74" s="95"/>
      <c r="E74" s="95"/>
      <c r="G74" s="91"/>
    </row>
    <row r="75" spans="1:22" ht="17.25" customHeight="1" x14ac:dyDescent="0.2">
      <c r="B75" s="94"/>
      <c r="C75" s="90"/>
      <c r="D75" s="95"/>
      <c r="G75" s="91"/>
    </row>
    <row r="76" spans="1:22" ht="17.25" customHeight="1" x14ac:dyDescent="0.2">
      <c r="B76" s="96"/>
      <c r="C76" s="90"/>
      <c r="D76" s="95"/>
      <c r="G76" s="91"/>
    </row>
    <row r="77" spans="1:22" ht="17.25" customHeight="1" x14ac:dyDescent="0.2">
      <c r="B77" s="97"/>
      <c r="C77" s="90"/>
      <c r="D77" s="95"/>
      <c r="E77" s="95"/>
      <c r="G77" s="91"/>
    </row>
    <row r="78" spans="1:22" ht="17.25" customHeight="1" x14ac:dyDescent="0.2">
      <c r="B78" s="97"/>
      <c r="C78" s="98"/>
      <c r="D78" s="95"/>
    </row>
    <row r="81" spans="2:16" ht="17.25" customHeight="1" x14ac:dyDescent="0.2">
      <c r="P81" s="56"/>
    </row>
    <row r="82" spans="2:16" ht="17.25" customHeight="1" x14ac:dyDescent="0.2">
      <c r="P82" s="56"/>
    </row>
    <row r="83" spans="2:16" ht="17.25" customHeight="1" x14ac:dyDescent="0.2">
      <c r="P83" s="56"/>
    </row>
    <row r="84" spans="2:16" ht="17.25" customHeight="1" x14ac:dyDescent="0.2">
      <c r="P84" s="56"/>
    </row>
    <row r="85" spans="2:16" ht="17.25" customHeight="1" x14ac:dyDescent="0.2">
      <c r="P85" s="56"/>
    </row>
    <row r="86" spans="2:16" ht="17.25" customHeight="1" x14ac:dyDescent="0.2">
      <c r="B86" s="93"/>
      <c r="P86" s="56"/>
    </row>
    <row r="87" spans="2:16" ht="17.25" customHeight="1" x14ac:dyDescent="0.2">
      <c r="P87" s="56"/>
    </row>
    <row r="88" spans="2:16" ht="17.25" customHeight="1" x14ac:dyDescent="0.2">
      <c r="P88" s="56"/>
    </row>
    <row r="89" spans="2:16" ht="17.25" customHeight="1" x14ac:dyDescent="0.2">
      <c r="P89" s="56"/>
    </row>
    <row r="90" spans="2:16" ht="17.25" customHeight="1" x14ac:dyDescent="0.2">
      <c r="P90" s="56"/>
    </row>
    <row r="91" spans="2:16" ht="17.25" customHeight="1" x14ac:dyDescent="0.2">
      <c r="P91" s="56"/>
    </row>
    <row r="92" spans="2:16" ht="17.25" customHeight="1" x14ac:dyDescent="0.2">
      <c r="P92" s="56"/>
    </row>
    <row r="93" spans="2:16" ht="17.25" customHeight="1" x14ac:dyDescent="0.2">
      <c r="P93" s="56"/>
    </row>
    <row r="94" spans="2:16" ht="17.25" customHeight="1" x14ac:dyDescent="0.2">
      <c r="P94" s="56"/>
    </row>
    <row r="95" spans="2:16" ht="17.25" customHeight="1" x14ac:dyDescent="0.2">
      <c r="P95" s="56"/>
    </row>
    <row r="96" spans="2:16" ht="17.25" customHeight="1" x14ac:dyDescent="0.2">
      <c r="P96" s="56"/>
    </row>
    <row r="97" spans="16:16" ht="17.25" customHeight="1" x14ac:dyDescent="0.2">
      <c r="P97" s="56"/>
    </row>
    <row r="98" spans="16:16" ht="17.25" customHeight="1" x14ac:dyDescent="0.2">
      <c r="P98" s="56"/>
    </row>
    <row r="99" spans="16:16" ht="17.25" customHeight="1" x14ac:dyDescent="0.2">
      <c r="P99" s="56"/>
    </row>
    <row r="100" spans="16:16" ht="17.25" customHeight="1" x14ac:dyDescent="0.2">
      <c r="P100" s="56"/>
    </row>
    <row r="101" spans="16:16" ht="17.25" customHeight="1" x14ac:dyDescent="0.2">
      <c r="P101" s="56"/>
    </row>
    <row r="102" spans="16:16" ht="17.25" customHeight="1" x14ac:dyDescent="0.2">
      <c r="P102" s="56"/>
    </row>
    <row r="103" spans="16:16" ht="17.25" customHeight="1" x14ac:dyDescent="0.2">
      <c r="P103" s="56"/>
    </row>
    <row r="104" spans="16:16" ht="17.25" customHeight="1" x14ac:dyDescent="0.2">
      <c r="P104" s="56"/>
    </row>
    <row r="105" spans="16:16" ht="17.25" customHeight="1" x14ac:dyDescent="0.2">
      <c r="P105" s="56"/>
    </row>
    <row r="106" spans="16:16" ht="17.25" customHeight="1" x14ac:dyDescent="0.2">
      <c r="P106" s="56"/>
    </row>
    <row r="107" spans="16:16" ht="17.25" customHeight="1" x14ac:dyDescent="0.2">
      <c r="P107" s="56"/>
    </row>
    <row r="108" spans="16:16" ht="17.25" customHeight="1" x14ac:dyDescent="0.2">
      <c r="P108" s="56"/>
    </row>
    <row r="109" spans="16:16" ht="17.25" customHeight="1" x14ac:dyDescent="0.2">
      <c r="P109" s="56"/>
    </row>
    <row r="110" spans="16:16" ht="17.25" customHeight="1" x14ac:dyDescent="0.2">
      <c r="P110" s="56"/>
    </row>
    <row r="111" spans="16:16" ht="17.25" customHeight="1" x14ac:dyDescent="0.2">
      <c r="P111" s="56"/>
    </row>
    <row r="112" spans="16:16" ht="17.25" customHeight="1" x14ac:dyDescent="0.2">
      <c r="P112" s="56"/>
    </row>
    <row r="113" spans="16:16" ht="17.25" customHeight="1" x14ac:dyDescent="0.2">
      <c r="P113" s="56"/>
    </row>
    <row r="114" spans="16:16" ht="17.25" customHeight="1" x14ac:dyDescent="0.2">
      <c r="P114" s="56"/>
    </row>
    <row r="115" spans="16:16" ht="17.25" customHeight="1" x14ac:dyDescent="0.2">
      <c r="P115" s="56"/>
    </row>
    <row r="116" spans="16:16" ht="17.25" customHeight="1" x14ac:dyDescent="0.2">
      <c r="P116" s="56"/>
    </row>
    <row r="117" spans="16:16" ht="17.25" customHeight="1" x14ac:dyDescent="0.2">
      <c r="P117" s="56"/>
    </row>
    <row r="118" spans="16:16" ht="17.25" customHeight="1" x14ac:dyDescent="0.2">
      <c r="P118" s="56"/>
    </row>
    <row r="119" spans="16:16" ht="17.25" customHeight="1" x14ac:dyDescent="0.2">
      <c r="P119" s="56"/>
    </row>
    <row r="120" spans="16:16" ht="17.25" customHeight="1" x14ac:dyDescent="0.2">
      <c r="P120" s="56"/>
    </row>
    <row r="121" spans="16:16" ht="17.25" customHeight="1" x14ac:dyDescent="0.2">
      <c r="P121" s="56"/>
    </row>
    <row r="122" spans="16:16" ht="17.25" customHeight="1" x14ac:dyDescent="0.2">
      <c r="P122" s="56"/>
    </row>
    <row r="123" spans="16:16" ht="17.25" customHeight="1" x14ac:dyDescent="0.2">
      <c r="P123" s="56"/>
    </row>
    <row r="124" spans="16:16" ht="17.25" customHeight="1" x14ac:dyDescent="0.2">
      <c r="P124" s="56"/>
    </row>
    <row r="125" spans="16:16" ht="17.25" customHeight="1" x14ac:dyDescent="0.2">
      <c r="P125" s="56"/>
    </row>
    <row r="126" spans="16:16" ht="17.25" customHeight="1" x14ac:dyDescent="0.2">
      <c r="P126" s="56"/>
    </row>
    <row r="127" spans="16:16" ht="17.25" customHeight="1" x14ac:dyDescent="0.2">
      <c r="P127" s="56"/>
    </row>
    <row r="128" spans="16:16" ht="17.25" customHeight="1" x14ac:dyDescent="0.2">
      <c r="P128" s="56"/>
    </row>
    <row r="129" spans="16:16" ht="17.25" customHeight="1" x14ac:dyDescent="0.2">
      <c r="P129" s="56"/>
    </row>
    <row r="130" spans="16:16" ht="17.25" customHeight="1" x14ac:dyDescent="0.2">
      <c r="P130" s="56"/>
    </row>
    <row r="131" spans="16:16" ht="17.25" customHeight="1" x14ac:dyDescent="0.2">
      <c r="P131" s="56"/>
    </row>
    <row r="132" spans="16:16" ht="17.25" customHeight="1" x14ac:dyDescent="0.2">
      <c r="P132" s="56"/>
    </row>
    <row r="133" spans="16:16" ht="17.25" customHeight="1" x14ac:dyDescent="0.2">
      <c r="P133" s="56"/>
    </row>
    <row r="134" spans="16:16" ht="17.25" customHeight="1" x14ac:dyDescent="0.2">
      <c r="P134" s="56"/>
    </row>
    <row r="135" spans="16:16" ht="17.25" customHeight="1" x14ac:dyDescent="0.2">
      <c r="P135" s="56"/>
    </row>
    <row r="136" spans="16:16" ht="17.25" customHeight="1" x14ac:dyDescent="0.2">
      <c r="P136" s="56"/>
    </row>
    <row r="137" spans="16:16" ht="17.25" customHeight="1" x14ac:dyDescent="0.2">
      <c r="P137" s="56"/>
    </row>
    <row r="138" spans="16:16" ht="17.25" customHeight="1" x14ac:dyDescent="0.2">
      <c r="P138" s="56"/>
    </row>
    <row r="139" spans="16:16" ht="17.25" customHeight="1" x14ac:dyDescent="0.2">
      <c r="P139" s="56"/>
    </row>
    <row r="140" spans="16:16" ht="17.25" customHeight="1" x14ac:dyDescent="0.2">
      <c r="P140" s="56"/>
    </row>
    <row r="141" spans="16:16" ht="17.25" customHeight="1" x14ac:dyDescent="0.2">
      <c r="P141" s="56"/>
    </row>
    <row r="142" spans="16:16" ht="17.25" customHeight="1" x14ac:dyDescent="0.2">
      <c r="P142" s="56"/>
    </row>
    <row r="143" spans="16:16" ht="17.25" customHeight="1" x14ac:dyDescent="0.2">
      <c r="P143" s="56"/>
    </row>
    <row r="144" spans="16:16" ht="17.25" customHeight="1" x14ac:dyDescent="0.2">
      <c r="P144" s="56"/>
    </row>
    <row r="145" spans="16:16" ht="17.25" customHeight="1" x14ac:dyDescent="0.2">
      <c r="P145" s="56"/>
    </row>
    <row r="146" spans="16:16" ht="17.25" customHeight="1" x14ac:dyDescent="0.2">
      <c r="P146" s="56"/>
    </row>
    <row r="147" spans="16:16" ht="17.25" customHeight="1" x14ac:dyDescent="0.2">
      <c r="P147" s="56"/>
    </row>
    <row r="148" spans="16:16" ht="17.25" customHeight="1" x14ac:dyDescent="0.2">
      <c r="P148" s="56"/>
    </row>
    <row r="149" spans="16:16" ht="17.25" customHeight="1" x14ac:dyDescent="0.2">
      <c r="P149" s="56"/>
    </row>
    <row r="150" spans="16:16" ht="17.25" customHeight="1" x14ac:dyDescent="0.2">
      <c r="P150" s="56"/>
    </row>
    <row r="151" spans="16:16" ht="17.25" customHeight="1" x14ac:dyDescent="0.2">
      <c r="P151" s="56"/>
    </row>
    <row r="152" spans="16:16" ht="17.25" customHeight="1" x14ac:dyDescent="0.2">
      <c r="P152" s="56"/>
    </row>
    <row r="153" spans="16:16" ht="17.25" customHeight="1" x14ac:dyDescent="0.2">
      <c r="P153" s="56"/>
    </row>
    <row r="154" spans="16:16" ht="17.25" customHeight="1" x14ac:dyDescent="0.2">
      <c r="P154" s="56"/>
    </row>
    <row r="155" spans="16:16" ht="17.25" customHeight="1" x14ac:dyDescent="0.2">
      <c r="P155" s="56"/>
    </row>
    <row r="156" spans="16:16" ht="17.25" customHeight="1" x14ac:dyDescent="0.2">
      <c r="P156" s="56"/>
    </row>
    <row r="157" spans="16:16" ht="17.25" customHeight="1" x14ac:dyDescent="0.2">
      <c r="P157" s="56"/>
    </row>
    <row r="158" spans="16:16" ht="17.25" customHeight="1" x14ac:dyDescent="0.2">
      <c r="P158" s="56"/>
    </row>
    <row r="159" spans="16:16" ht="17.25" customHeight="1" x14ac:dyDescent="0.2">
      <c r="P159" s="56"/>
    </row>
    <row r="160" spans="16:16" ht="17.25" customHeight="1" x14ac:dyDescent="0.2">
      <c r="P160" s="56"/>
    </row>
    <row r="161" spans="16:16" ht="17.25" customHeight="1" x14ac:dyDescent="0.2">
      <c r="P161" s="56"/>
    </row>
    <row r="162" spans="16:16" ht="17.25" customHeight="1" x14ac:dyDescent="0.2">
      <c r="P162" s="56"/>
    </row>
    <row r="163" spans="16:16" ht="17.25" customHeight="1" x14ac:dyDescent="0.2">
      <c r="P163" s="56"/>
    </row>
    <row r="164" spans="16:16" ht="17.25" customHeight="1" x14ac:dyDescent="0.2">
      <c r="P164" s="56"/>
    </row>
    <row r="165" spans="16:16" ht="17.25" customHeight="1" x14ac:dyDescent="0.2">
      <c r="P165" s="56"/>
    </row>
    <row r="166" spans="16:16" ht="17.25" customHeight="1" x14ac:dyDescent="0.2">
      <c r="P166" s="56"/>
    </row>
    <row r="167" spans="16:16" ht="17.25" customHeight="1" x14ac:dyDescent="0.2">
      <c r="P167" s="56"/>
    </row>
    <row r="168" spans="16:16" ht="17.25" customHeight="1" x14ac:dyDescent="0.2">
      <c r="P168" s="56"/>
    </row>
    <row r="169" spans="16:16" ht="17.25" customHeight="1" x14ac:dyDescent="0.2">
      <c r="P169" s="56"/>
    </row>
    <row r="170" spans="16:16" ht="17.25" customHeight="1" x14ac:dyDescent="0.2">
      <c r="P170" s="56"/>
    </row>
    <row r="171" spans="16:16" ht="17.25" customHeight="1" x14ac:dyDescent="0.2">
      <c r="P171" s="56"/>
    </row>
    <row r="172" spans="16:16" ht="17.25" customHeight="1" x14ac:dyDescent="0.2">
      <c r="P172" s="56"/>
    </row>
    <row r="173" spans="16:16" ht="17.25" customHeight="1" x14ac:dyDescent="0.2">
      <c r="P173" s="56"/>
    </row>
    <row r="174" spans="16:16" ht="17.25" customHeight="1" x14ac:dyDescent="0.2">
      <c r="P174" s="56"/>
    </row>
    <row r="175" spans="16:16" ht="17.25" customHeight="1" x14ac:dyDescent="0.2">
      <c r="P175" s="56"/>
    </row>
    <row r="176" spans="16:16" ht="17.25" customHeight="1" x14ac:dyDescent="0.2">
      <c r="P176" s="56"/>
    </row>
    <row r="177" spans="16:16" ht="17.25" customHeight="1" x14ac:dyDescent="0.2">
      <c r="P177" s="56"/>
    </row>
    <row r="178" spans="16:16" ht="17.25" customHeight="1" x14ac:dyDescent="0.2">
      <c r="P178" s="56"/>
    </row>
    <row r="179" spans="16:16" ht="17.25" customHeight="1" x14ac:dyDescent="0.2">
      <c r="P179" s="56"/>
    </row>
    <row r="180" spans="16:16" ht="17.25" customHeight="1" x14ac:dyDescent="0.2">
      <c r="P180" s="56"/>
    </row>
    <row r="181" spans="16:16" ht="17.25" customHeight="1" x14ac:dyDescent="0.2">
      <c r="P181" s="56"/>
    </row>
    <row r="182" spans="16:16" ht="17.25" customHeight="1" x14ac:dyDescent="0.2">
      <c r="P182" s="56"/>
    </row>
    <row r="183" spans="16:16" ht="17.25" customHeight="1" x14ac:dyDescent="0.2">
      <c r="P183" s="56"/>
    </row>
    <row r="184" spans="16:16" ht="17.25" customHeight="1" x14ac:dyDescent="0.2">
      <c r="P184" s="56"/>
    </row>
    <row r="185" spans="16:16" ht="17.25" customHeight="1" x14ac:dyDescent="0.2">
      <c r="P185" s="56"/>
    </row>
    <row r="186" spans="16:16" ht="17.25" customHeight="1" x14ac:dyDescent="0.2">
      <c r="P186" s="56"/>
    </row>
    <row r="187" spans="16:16" ht="17.25" customHeight="1" x14ac:dyDescent="0.2">
      <c r="P187" s="56"/>
    </row>
    <row r="188" spans="16:16" ht="17.25" customHeight="1" x14ac:dyDescent="0.2">
      <c r="P188" s="56"/>
    </row>
    <row r="189" spans="16:16" ht="17.25" customHeight="1" x14ac:dyDescent="0.2">
      <c r="P189" s="56"/>
    </row>
    <row r="190" spans="16:16" ht="17.25" customHeight="1" x14ac:dyDescent="0.2">
      <c r="P190" s="56"/>
    </row>
    <row r="191" spans="16:16" ht="17.25" customHeight="1" x14ac:dyDescent="0.2">
      <c r="P191" s="56"/>
    </row>
    <row r="192" spans="16:16" ht="17.25" customHeight="1" x14ac:dyDescent="0.2">
      <c r="P192" s="56"/>
    </row>
    <row r="193" spans="16:16" ht="17.25" customHeight="1" x14ac:dyDescent="0.2">
      <c r="P193" s="56"/>
    </row>
    <row r="194" spans="16:16" ht="17.25" customHeight="1" x14ac:dyDescent="0.2">
      <c r="P194" s="56"/>
    </row>
    <row r="195" spans="16:16" ht="17.25" customHeight="1" x14ac:dyDescent="0.2">
      <c r="P195" s="56"/>
    </row>
    <row r="196" spans="16:16" ht="17.25" customHeight="1" x14ac:dyDescent="0.2">
      <c r="P196" s="56"/>
    </row>
    <row r="197" spans="16:16" ht="17.25" customHeight="1" x14ac:dyDescent="0.2">
      <c r="P197" s="56"/>
    </row>
    <row r="198" spans="16:16" ht="17.25" customHeight="1" x14ac:dyDescent="0.2">
      <c r="P198" s="56"/>
    </row>
    <row r="199" spans="16:16" ht="17.25" customHeight="1" x14ac:dyDescent="0.2">
      <c r="P199" s="56"/>
    </row>
    <row r="200" spans="16:16" ht="17.25" customHeight="1" x14ac:dyDescent="0.2">
      <c r="P200" s="56"/>
    </row>
    <row r="201" spans="16:16" ht="17.25" customHeight="1" x14ac:dyDescent="0.2">
      <c r="P201" s="56"/>
    </row>
    <row r="202" spans="16:16" ht="17.25" customHeight="1" x14ac:dyDescent="0.2">
      <c r="P202" s="56"/>
    </row>
    <row r="203" spans="16:16" ht="17.25" customHeight="1" x14ac:dyDescent="0.2">
      <c r="P203" s="56"/>
    </row>
    <row r="204" spans="16:16" ht="17.25" customHeight="1" x14ac:dyDescent="0.2">
      <c r="P204" s="56"/>
    </row>
    <row r="205" spans="16:16" ht="17.25" customHeight="1" x14ac:dyDescent="0.2">
      <c r="P205" s="56"/>
    </row>
    <row r="206" spans="16:16" ht="17.25" customHeight="1" x14ac:dyDescent="0.2">
      <c r="P206" s="56"/>
    </row>
    <row r="207" spans="16:16" ht="17.25" customHeight="1" x14ac:dyDescent="0.2">
      <c r="P207" s="56"/>
    </row>
    <row r="208" spans="16:16" ht="17.25" customHeight="1" x14ac:dyDescent="0.2">
      <c r="P208" s="56"/>
    </row>
    <row r="209" spans="16:16" ht="17.25" customHeight="1" x14ac:dyDescent="0.2">
      <c r="P209" s="56"/>
    </row>
    <row r="210" spans="16:16" ht="17.25" customHeight="1" x14ac:dyDescent="0.2">
      <c r="P210" s="56"/>
    </row>
    <row r="211" spans="16:16" ht="17.25" customHeight="1" x14ac:dyDescent="0.2">
      <c r="P211" s="56"/>
    </row>
    <row r="212" spans="16:16" ht="17.25" customHeight="1" x14ac:dyDescent="0.2">
      <c r="P212" s="56"/>
    </row>
    <row r="213" spans="16:16" ht="17.25" customHeight="1" x14ac:dyDescent="0.2">
      <c r="P213" s="56"/>
    </row>
    <row r="214" spans="16:16" ht="17.25" customHeight="1" x14ac:dyDescent="0.2">
      <c r="P214" s="56"/>
    </row>
    <row r="215" spans="16:16" ht="17.25" customHeight="1" x14ac:dyDescent="0.2">
      <c r="P215" s="56"/>
    </row>
    <row r="216" spans="16:16" ht="17.25" customHeight="1" x14ac:dyDescent="0.2">
      <c r="P216" s="56"/>
    </row>
    <row r="217" spans="16:16" ht="17.25" customHeight="1" x14ac:dyDescent="0.2">
      <c r="P217" s="56"/>
    </row>
    <row r="218" spans="16:16" ht="17.25" customHeight="1" x14ac:dyDescent="0.2">
      <c r="P218" s="56"/>
    </row>
    <row r="219" spans="16:16" ht="17.25" customHeight="1" x14ac:dyDescent="0.2">
      <c r="P219" s="56"/>
    </row>
    <row r="220" spans="16:16" ht="17.25" customHeight="1" x14ac:dyDescent="0.2">
      <c r="P220" s="56"/>
    </row>
    <row r="221" spans="16:16" ht="17.25" customHeight="1" x14ac:dyDescent="0.2">
      <c r="P221" s="56"/>
    </row>
    <row r="222" spans="16:16" ht="17.25" customHeight="1" x14ac:dyDescent="0.2">
      <c r="P222" s="56"/>
    </row>
    <row r="223" spans="16:16" ht="17.25" customHeight="1" x14ac:dyDescent="0.2">
      <c r="P223" s="56"/>
    </row>
    <row r="224" spans="16:16" ht="17.25" customHeight="1" x14ac:dyDescent="0.2">
      <c r="P224" s="56"/>
    </row>
    <row r="225" spans="16:16" ht="17.25" customHeight="1" x14ac:dyDescent="0.2">
      <c r="P225" s="56"/>
    </row>
    <row r="226" spans="16:16" ht="17.25" customHeight="1" x14ac:dyDescent="0.2">
      <c r="P226" s="56"/>
    </row>
    <row r="227" spans="16:16" ht="17.25" customHeight="1" x14ac:dyDescent="0.2">
      <c r="P227" s="56"/>
    </row>
    <row r="228" spans="16:16" ht="17.25" customHeight="1" x14ac:dyDescent="0.2">
      <c r="P228" s="56"/>
    </row>
    <row r="229" spans="16:16" ht="17.25" customHeight="1" x14ac:dyDescent="0.2">
      <c r="P229" s="56"/>
    </row>
    <row r="230" spans="16:16" ht="17.25" customHeight="1" x14ac:dyDescent="0.2">
      <c r="P230" s="56"/>
    </row>
    <row r="231" spans="16:16" ht="17.25" customHeight="1" x14ac:dyDescent="0.2">
      <c r="P231" s="56"/>
    </row>
    <row r="232" spans="16:16" ht="17.25" customHeight="1" x14ac:dyDescent="0.2">
      <c r="P232" s="56"/>
    </row>
    <row r="233" spans="16:16" ht="17.25" customHeight="1" x14ac:dyDescent="0.2">
      <c r="P233" s="56"/>
    </row>
    <row r="234" spans="16:16" ht="17.25" customHeight="1" x14ac:dyDescent="0.2">
      <c r="P234" s="56"/>
    </row>
    <row r="235" spans="16:16" ht="17.25" customHeight="1" x14ac:dyDescent="0.2">
      <c r="P235" s="56"/>
    </row>
    <row r="236" spans="16:16" ht="17.25" customHeight="1" x14ac:dyDescent="0.2">
      <c r="P236" s="56"/>
    </row>
    <row r="237" spans="16:16" ht="17.25" customHeight="1" x14ac:dyDescent="0.2">
      <c r="P237" s="56"/>
    </row>
    <row r="238" spans="16:16" ht="17.25" customHeight="1" x14ac:dyDescent="0.2">
      <c r="P238" s="56"/>
    </row>
    <row r="239" spans="16:16" ht="17.25" customHeight="1" x14ac:dyDescent="0.2">
      <c r="P239" s="56"/>
    </row>
    <row r="240" spans="16:16" ht="17.25" customHeight="1" x14ac:dyDescent="0.2">
      <c r="P240" s="56"/>
    </row>
    <row r="241" spans="16:16" ht="17.25" customHeight="1" x14ac:dyDescent="0.2">
      <c r="P241" s="56"/>
    </row>
    <row r="242" spans="16:16" ht="17.25" customHeight="1" x14ac:dyDescent="0.2">
      <c r="P242" s="56"/>
    </row>
    <row r="243" spans="16:16" ht="17.25" customHeight="1" x14ac:dyDescent="0.2">
      <c r="P243" s="56"/>
    </row>
    <row r="244" spans="16:16" ht="17.25" customHeight="1" x14ac:dyDescent="0.2">
      <c r="P244" s="56"/>
    </row>
    <row r="245" spans="16:16" ht="17.25" customHeight="1" x14ac:dyDescent="0.2">
      <c r="P245" s="56"/>
    </row>
    <row r="246" spans="16:16" ht="17.25" customHeight="1" x14ac:dyDescent="0.2">
      <c r="P246" s="56"/>
    </row>
    <row r="247" spans="16:16" ht="17.25" customHeight="1" x14ac:dyDescent="0.2">
      <c r="P247" s="56"/>
    </row>
    <row r="248" spans="16:16" ht="17.25" customHeight="1" x14ac:dyDescent="0.2">
      <c r="P248" s="56"/>
    </row>
    <row r="249" spans="16:16" ht="17.25" customHeight="1" x14ac:dyDescent="0.2">
      <c r="P249" s="56"/>
    </row>
    <row r="250" spans="16:16" ht="17.25" customHeight="1" x14ac:dyDescent="0.2">
      <c r="P250" s="56"/>
    </row>
    <row r="251" spans="16:16" ht="17.25" customHeight="1" x14ac:dyDescent="0.2">
      <c r="P251" s="56"/>
    </row>
    <row r="252" spans="16:16" ht="17.25" customHeight="1" x14ac:dyDescent="0.2">
      <c r="P252" s="56"/>
    </row>
    <row r="253" spans="16:16" ht="17.25" customHeight="1" x14ac:dyDescent="0.2">
      <c r="P253" s="56"/>
    </row>
    <row r="254" spans="16:16" ht="17.25" customHeight="1" x14ac:dyDescent="0.2">
      <c r="P254" s="56"/>
    </row>
    <row r="255" spans="16:16" ht="17.25" customHeight="1" x14ac:dyDescent="0.2">
      <c r="P255" s="56"/>
    </row>
    <row r="256" spans="16:16" ht="17.25" customHeight="1" x14ac:dyDescent="0.2">
      <c r="P256" s="56"/>
    </row>
    <row r="257" spans="16:16" ht="17.25" customHeight="1" x14ac:dyDescent="0.2">
      <c r="P257" s="56"/>
    </row>
    <row r="258" spans="16:16" ht="17.25" customHeight="1" x14ac:dyDescent="0.2">
      <c r="P258" s="56"/>
    </row>
    <row r="259" spans="16:16" ht="17.25" customHeight="1" x14ac:dyDescent="0.2">
      <c r="P259" s="56"/>
    </row>
    <row r="260" spans="16:16" ht="17.25" customHeight="1" x14ac:dyDescent="0.2">
      <c r="P260" s="56"/>
    </row>
    <row r="261" spans="16:16" ht="17.25" customHeight="1" x14ac:dyDescent="0.2">
      <c r="P261" s="56"/>
    </row>
    <row r="262" spans="16:16" ht="17.25" customHeight="1" x14ac:dyDescent="0.2">
      <c r="P262" s="56"/>
    </row>
    <row r="263" spans="16:16" ht="17.25" customHeight="1" x14ac:dyDescent="0.2">
      <c r="P263" s="56"/>
    </row>
    <row r="264" spans="16:16" ht="17.25" customHeight="1" x14ac:dyDescent="0.2">
      <c r="P264" s="56"/>
    </row>
    <row r="265" spans="16:16" ht="17.25" customHeight="1" x14ac:dyDescent="0.2">
      <c r="P265" s="56"/>
    </row>
    <row r="266" spans="16:16" ht="17.25" customHeight="1" x14ac:dyDescent="0.2">
      <c r="P266" s="56"/>
    </row>
    <row r="267" spans="16:16" ht="17.25" customHeight="1" x14ac:dyDescent="0.2">
      <c r="P267" s="56"/>
    </row>
    <row r="268" spans="16:16" ht="17.25" customHeight="1" x14ac:dyDescent="0.2">
      <c r="P268" s="56"/>
    </row>
    <row r="269" spans="16:16" ht="17.25" customHeight="1" x14ac:dyDescent="0.2">
      <c r="P269" s="56"/>
    </row>
    <row r="270" spans="16:16" ht="17.25" customHeight="1" x14ac:dyDescent="0.2">
      <c r="P270" s="56"/>
    </row>
    <row r="271" spans="16:16" ht="17.25" customHeight="1" x14ac:dyDescent="0.2">
      <c r="P271" s="56"/>
    </row>
    <row r="272" spans="16:16" ht="17.25" customHeight="1" x14ac:dyDescent="0.2">
      <c r="P272" s="56"/>
    </row>
    <row r="273" spans="16:16" ht="17.25" customHeight="1" x14ac:dyDescent="0.2">
      <c r="P273" s="56"/>
    </row>
    <row r="274" spans="16:16" ht="17.25" customHeight="1" x14ac:dyDescent="0.2">
      <c r="P274" s="56"/>
    </row>
    <row r="275" spans="16:16" ht="17.25" customHeight="1" x14ac:dyDescent="0.2">
      <c r="P275" s="56"/>
    </row>
    <row r="276" spans="16:16" ht="17.25" customHeight="1" x14ac:dyDescent="0.2">
      <c r="P276" s="56"/>
    </row>
    <row r="277" spans="16:16" ht="17.25" customHeight="1" x14ac:dyDescent="0.2">
      <c r="P277" s="56"/>
    </row>
    <row r="278" spans="16:16" ht="17.25" customHeight="1" x14ac:dyDescent="0.2">
      <c r="P278" s="56"/>
    </row>
    <row r="279" spans="16:16" ht="17.25" customHeight="1" x14ac:dyDescent="0.2">
      <c r="P279" s="56"/>
    </row>
    <row r="280" spans="16:16" ht="17.25" customHeight="1" x14ac:dyDescent="0.2">
      <c r="P280" s="56"/>
    </row>
    <row r="281" spans="16:16" ht="17.25" customHeight="1" x14ac:dyDescent="0.2">
      <c r="P281" s="56"/>
    </row>
    <row r="282" spans="16:16" ht="17.25" customHeight="1" x14ac:dyDescent="0.2">
      <c r="P282" s="56"/>
    </row>
    <row r="283" spans="16:16" ht="17.25" customHeight="1" x14ac:dyDescent="0.2">
      <c r="P283" s="56"/>
    </row>
    <row r="284" spans="16:16" ht="17.25" customHeight="1" x14ac:dyDescent="0.2">
      <c r="P284" s="56"/>
    </row>
    <row r="285" spans="16:16" ht="17.25" customHeight="1" x14ac:dyDescent="0.2">
      <c r="P285" s="56"/>
    </row>
    <row r="286" spans="16:16" ht="17.25" customHeight="1" x14ac:dyDescent="0.2">
      <c r="P286" s="56"/>
    </row>
    <row r="287" spans="16:16" ht="17.25" customHeight="1" x14ac:dyDescent="0.2">
      <c r="P287" s="56"/>
    </row>
    <row r="288" spans="16:16" ht="17.25" customHeight="1" x14ac:dyDescent="0.2">
      <c r="P288" s="56"/>
    </row>
    <row r="289" spans="16:16" ht="17.25" customHeight="1" x14ac:dyDescent="0.2">
      <c r="P289" s="56"/>
    </row>
    <row r="290" spans="16:16" ht="17.25" customHeight="1" x14ac:dyDescent="0.2">
      <c r="P290" s="56"/>
    </row>
    <row r="291" spans="16:16" ht="17.25" customHeight="1" x14ac:dyDescent="0.2">
      <c r="P291" s="56"/>
    </row>
    <row r="292" spans="16:16" ht="17.25" customHeight="1" x14ac:dyDescent="0.2">
      <c r="P292" s="56"/>
    </row>
    <row r="293" spans="16:16" ht="17.25" customHeight="1" x14ac:dyDescent="0.2">
      <c r="P293" s="56"/>
    </row>
    <row r="294" spans="16:16" ht="17.25" customHeight="1" x14ac:dyDescent="0.2">
      <c r="P294" s="56"/>
    </row>
    <row r="295" spans="16:16" ht="17.25" customHeight="1" x14ac:dyDescent="0.2">
      <c r="P295" s="56"/>
    </row>
    <row r="296" spans="16:16" ht="17.25" customHeight="1" x14ac:dyDescent="0.2">
      <c r="P296" s="56"/>
    </row>
    <row r="297" spans="16:16" ht="17.25" customHeight="1" x14ac:dyDescent="0.2">
      <c r="P297" s="56"/>
    </row>
    <row r="298" spans="16:16" ht="17.25" customHeight="1" x14ac:dyDescent="0.2">
      <c r="P298" s="56"/>
    </row>
    <row r="299" spans="16:16" ht="17.25" customHeight="1" x14ac:dyDescent="0.2">
      <c r="P299" s="56"/>
    </row>
    <row r="300" spans="16:16" ht="17.25" customHeight="1" x14ac:dyDescent="0.2">
      <c r="P300" s="56"/>
    </row>
    <row r="301" spans="16:16" ht="17.25" customHeight="1" x14ac:dyDescent="0.2">
      <c r="P301" s="56"/>
    </row>
    <row r="302" spans="16:16" ht="17.25" customHeight="1" x14ac:dyDescent="0.2">
      <c r="P302" s="56"/>
    </row>
    <row r="303" spans="16:16" ht="17.25" customHeight="1" x14ac:dyDescent="0.2">
      <c r="P303" s="56"/>
    </row>
    <row r="304" spans="16:16" ht="17.25" customHeight="1" x14ac:dyDescent="0.2">
      <c r="P304" s="56"/>
    </row>
    <row r="305" spans="16:16" ht="17.25" customHeight="1" x14ac:dyDescent="0.2">
      <c r="P305" s="56"/>
    </row>
    <row r="306" spans="16:16" ht="17.25" customHeight="1" x14ac:dyDescent="0.2">
      <c r="P306" s="56"/>
    </row>
    <row r="307" spans="16:16" ht="17.25" customHeight="1" x14ac:dyDescent="0.2">
      <c r="P307" s="56"/>
    </row>
    <row r="308" spans="16:16" ht="17.25" customHeight="1" x14ac:dyDescent="0.2">
      <c r="P308" s="56"/>
    </row>
    <row r="309" spans="16:16" ht="17.25" customHeight="1" x14ac:dyDescent="0.2">
      <c r="P309" s="56"/>
    </row>
    <row r="310" spans="16:16" ht="17.25" customHeight="1" x14ac:dyDescent="0.2">
      <c r="P310" s="56"/>
    </row>
    <row r="311" spans="16:16" ht="17.25" customHeight="1" x14ac:dyDescent="0.2">
      <c r="P311" s="56"/>
    </row>
    <row r="312" spans="16:16" ht="17.25" customHeight="1" x14ac:dyDescent="0.2">
      <c r="P312" s="56"/>
    </row>
    <row r="313" spans="16:16" ht="17.25" customHeight="1" x14ac:dyDescent="0.2">
      <c r="P313" s="56"/>
    </row>
    <row r="314" spans="16:16" ht="17.25" customHeight="1" x14ac:dyDescent="0.2">
      <c r="P314" s="56"/>
    </row>
    <row r="315" spans="16:16" ht="17.25" customHeight="1" x14ac:dyDescent="0.2">
      <c r="P315" s="56"/>
    </row>
    <row r="316" spans="16:16" ht="17.25" customHeight="1" x14ac:dyDescent="0.2">
      <c r="P316" s="56"/>
    </row>
    <row r="317" spans="16:16" ht="17.25" customHeight="1" x14ac:dyDescent="0.2">
      <c r="P317" s="56"/>
    </row>
    <row r="318" spans="16:16" ht="17.25" customHeight="1" x14ac:dyDescent="0.2">
      <c r="P318" s="56"/>
    </row>
    <row r="319" spans="16:16" ht="17.25" customHeight="1" x14ac:dyDescent="0.2">
      <c r="P319" s="56"/>
    </row>
    <row r="320" spans="16:16" ht="17.25" customHeight="1" x14ac:dyDescent="0.2">
      <c r="P320" s="56"/>
    </row>
    <row r="321" spans="16:16" ht="17.25" customHeight="1" x14ac:dyDescent="0.2">
      <c r="P321" s="56"/>
    </row>
    <row r="322" spans="16:16" ht="17.25" customHeight="1" x14ac:dyDescent="0.2">
      <c r="P322" s="56"/>
    </row>
    <row r="323" spans="16:16" ht="17.25" customHeight="1" x14ac:dyDescent="0.2">
      <c r="P323" s="56"/>
    </row>
    <row r="324" spans="16:16" ht="17.25" customHeight="1" x14ac:dyDescent="0.2">
      <c r="P324" s="56"/>
    </row>
    <row r="325" spans="16:16" ht="17.25" customHeight="1" x14ac:dyDescent="0.2">
      <c r="P325" s="56"/>
    </row>
    <row r="326" spans="16:16" ht="17.25" customHeight="1" x14ac:dyDescent="0.2">
      <c r="P326" s="56"/>
    </row>
    <row r="327" spans="16:16" ht="17.25" customHeight="1" x14ac:dyDescent="0.2">
      <c r="P327" s="56"/>
    </row>
    <row r="328" spans="16:16" ht="17.25" customHeight="1" x14ac:dyDescent="0.2">
      <c r="P328" s="56"/>
    </row>
    <row r="329" spans="16:16" ht="17.25" customHeight="1" x14ac:dyDescent="0.2">
      <c r="P329" s="56"/>
    </row>
    <row r="330" spans="16:16" ht="17.25" customHeight="1" x14ac:dyDescent="0.2">
      <c r="P330" s="56"/>
    </row>
    <row r="331" spans="16:16" ht="17.25" customHeight="1" x14ac:dyDescent="0.2">
      <c r="P331" s="56"/>
    </row>
    <row r="332" spans="16:16" ht="17.25" customHeight="1" x14ac:dyDescent="0.2">
      <c r="P332" s="56"/>
    </row>
    <row r="333" spans="16:16" ht="17.25" customHeight="1" x14ac:dyDescent="0.2">
      <c r="P333" s="56"/>
    </row>
    <row r="334" spans="16:16" ht="17.25" customHeight="1" x14ac:dyDescent="0.2">
      <c r="P334" s="56"/>
    </row>
    <row r="335" spans="16:16" ht="17.25" customHeight="1" x14ac:dyDescent="0.2">
      <c r="P335" s="56"/>
    </row>
    <row r="336" spans="16:16" ht="17.25" customHeight="1" x14ac:dyDescent="0.2">
      <c r="P336" s="56"/>
    </row>
    <row r="337" spans="16:16" ht="17.25" customHeight="1" x14ac:dyDescent="0.2">
      <c r="P337" s="56"/>
    </row>
    <row r="338" spans="16:16" ht="17.25" customHeight="1" x14ac:dyDescent="0.2">
      <c r="P338" s="56"/>
    </row>
    <row r="339" spans="16:16" ht="17.25" customHeight="1" x14ac:dyDescent="0.2">
      <c r="P339" s="56"/>
    </row>
    <row r="340" spans="16:16" ht="17.25" customHeight="1" x14ac:dyDescent="0.2">
      <c r="P340" s="56"/>
    </row>
    <row r="341" spans="16:16" ht="17.25" customHeight="1" x14ac:dyDescent="0.2">
      <c r="P341" s="56"/>
    </row>
    <row r="342" spans="16:16" ht="17.25" customHeight="1" x14ac:dyDescent="0.2">
      <c r="P342" s="56"/>
    </row>
    <row r="343" spans="16:16" ht="17.25" customHeight="1" x14ac:dyDescent="0.2">
      <c r="P343" s="56"/>
    </row>
    <row r="344" spans="16:16" ht="17.25" customHeight="1" x14ac:dyDescent="0.2">
      <c r="P344" s="56"/>
    </row>
    <row r="345" spans="16:16" ht="17.25" customHeight="1" x14ac:dyDescent="0.2">
      <c r="P345" s="56"/>
    </row>
    <row r="346" spans="16:16" ht="17.25" customHeight="1" x14ac:dyDescent="0.2">
      <c r="P346" s="56"/>
    </row>
    <row r="347" spans="16:16" ht="17.25" customHeight="1" x14ac:dyDescent="0.2">
      <c r="P347" s="56"/>
    </row>
    <row r="348" spans="16:16" ht="17.25" customHeight="1" x14ac:dyDescent="0.2">
      <c r="P348" s="56"/>
    </row>
    <row r="349" spans="16:16" ht="17.25" customHeight="1" x14ac:dyDescent="0.2">
      <c r="P349" s="56"/>
    </row>
    <row r="350" spans="16:16" ht="17.25" customHeight="1" x14ac:dyDescent="0.2">
      <c r="P350" s="56"/>
    </row>
    <row r="351" spans="16:16" ht="17.25" customHeight="1" x14ac:dyDescent="0.2">
      <c r="P351" s="56"/>
    </row>
    <row r="352" spans="16:16" ht="17.25" customHeight="1" x14ac:dyDescent="0.2">
      <c r="P352" s="56"/>
    </row>
    <row r="353" spans="16:16" ht="17.25" customHeight="1" x14ac:dyDescent="0.2">
      <c r="P353" s="56"/>
    </row>
    <row r="354" spans="16:16" ht="17.25" customHeight="1" x14ac:dyDescent="0.2">
      <c r="P354" s="56"/>
    </row>
    <row r="355" spans="16:16" ht="17.25" customHeight="1" x14ac:dyDescent="0.2">
      <c r="P355" s="56"/>
    </row>
    <row r="356" spans="16:16" ht="17.25" customHeight="1" x14ac:dyDescent="0.2">
      <c r="P356" s="56"/>
    </row>
    <row r="357" spans="16:16" ht="17.25" customHeight="1" x14ac:dyDescent="0.2">
      <c r="P357" s="56"/>
    </row>
    <row r="358" spans="16:16" ht="17.25" customHeight="1" x14ac:dyDescent="0.2">
      <c r="P358" s="56"/>
    </row>
    <row r="359" spans="16:16" ht="17.25" customHeight="1" x14ac:dyDescent="0.2">
      <c r="P359" s="56"/>
    </row>
    <row r="360" spans="16:16" ht="17.25" customHeight="1" x14ac:dyDescent="0.2">
      <c r="P360" s="56"/>
    </row>
    <row r="361" spans="16:16" ht="17.25" customHeight="1" x14ac:dyDescent="0.2">
      <c r="P361" s="56"/>
    </row>
    <row r="362" spans="16:16" ht="17.25" customHeight="1" x14ac:dyDescent="0.2">
      <c r="P362" s="56"/>
    </row>
    <row r="363" spans="16:16" ht="17.25" customHeight="1" x14ac:dyDescent="0.2">
      <c r="P363" s="56"/>
    </row>
    <row r="364" spans="16:16" ht="17.25" customHeight="1" x14ac:dyDescent="0.2">
      <c r="P364" s="56"/>
    </row>
    <row r="365" spans="16:16" ht="17.25" customHeight="1" x14ac:dyDescent="0.2">
      <c r="P365" s="56"/>
    </row>
    <row r="366" spans="16:16" ht="17.25" customHeight="1" x14ac:dyDescent="0.2">
      <c r="P366" s="56"/>
    </row>
    <row r="367" spans="16:16" ht="17.25" customHeight="1" x14ac:dyDescent="0.2">
      <c r="P367" s="56"/>
    </row>
    <row r="368" spans="16:16" ht="17.25" customHeight="1" x14ac:dyDescent="0.2">
      <c r="P368" s="56"/>
    </row>
    <row r="369" spans="16:16" ht="17.25" customHeight="1" x14ac:dyDescent="0.2">
      <c r="P369" s="56"/>
    </row>
    <row r="370" spans="16:16" ht="17.25" customHeight="1" x14ac:dyDescent="0.2">
      <c r="P370" s="56"/>
    </row>
    <row r="371" spans="16:16" ht="17.25" customHeight="1" x14ac:dyDescent="0.2">
      <c r="P371" s="56"/>
    </row>
    <row r="372" spans="16:16" ht="17.25" customHeight="1" x14ac:dyDescent="0.2">
      <c r="P372" s="56"/>
    </row>
    <row r="373" spans="16:16" ht="17.25" customHeight="1" x14ac:dyDescent="0.2">
      <c r="P373" s="56"/>
    </row>
    <row r="374" spans="16:16" ht="17.25" customHeight="1" x14ac:dyDescent="0.2">
      <c r="P374" s="56"/>
    </row>
    <row r="375" spans="16:16" ht="17.25" customHeight="1" x14ac:dyDescent="0.2">
      <c r="P375" s="56"/>
    </row>
    <row r="376" spans="16:16" ht="17.25" customHeight="1" x14ac:dyDescent="0.2">
      <c r="P376" s="56"/>
    </row>
    <row r="377" spans="16:16" ht="17.25" customHeight="1" x14ac:dyDescent="0.2">
      <c r="P377" s="56"/>
    </row>
    <row r="378" spans="16:16" ht="17.25" customHeight="1" x14ac:dyDescent="0.2">
      <c r="P378" s="56"/>
    </row>
    <row r="379" spans="16:16" ht="17.25" customHeight="1" x14ac:dyDescent="0.2">
      <c r="P379" s="56"/>
    </row>
    <row r="380" spans="16:16" ht="17.25" customHeight="1" x14ac:dyDescent="0.2">
      <c r="P380" s="56"/>
    </row>
    <row r="381" spans="16:16" ht="17.25" customHeight="1" x14ac:dyDescent="0.2">
      <c r="P381" s="56"/>
    </row>
    <row r="382" spans="16:16" ht="17.25" customHeight="1" x14ac:dyDescent="0.2">
      <c r="P382" s="56"/>
    </row>
    <row r="383" spans="16:16" ht="17.25" customHeight="1" x14ac:dyDescent="0.2">
      <c r="P383" s="56"/>
    </row>
    <row r="384" spans="16:16" ht="17.25" customHeight="1" x14ac:dyDescent="0.2">
      <c r="P384" s="56"/>
    </row>
    <row r="385" spans="16:16" ht="17.25" customHeight="1" x14ac:dyDescent="0.2">
      <c r="P385" s="56"/>
    </row>
    <row r="386" spans="16:16" ht="17.25" customHeight="1" x14ac:dyDescent="0.2">
      <c r="P386" s="56"/>
    </row>
    <row r="387" spans="16:16" ht="17.25" customHeight="1" x14ac:dyDescent="0.2">
      <c r="P387" s="56"/>
    </row>
    <row r="388" spans="16:16" ht="17.25" customHeight="1" x14ac:dyDescent="0.2">
      <c r="P388" s="56"/>
    </row>
    <row r="389" spans="16:16" ht="17.25" customHeight="1" x14ac:dyDescent="0.2">
      <c r="P389" s="56"/>
    </row>
    <row r="390" spans="16:16" ht="17.25" customHeight="1" x14ac:dyDescent="0.2">
      <c r="P390" s="56"/>
    </row>
    <row r="391" spans="16:16" ht="17.25" customHeight="1" x14ac:dyDescent="0.2">
      <c r="P391" s="56"/>
    </row>
    <row r="392" spans="16:16" ht="17.25" customHeight="1" x14ac:dyDescent="0.2">
      <c r="P392" s="56"/>
    </row>
    <row r="393" spans="16:16" ht="17.25" customHeight="1" x14ac:dyDescent="0.2">
      <c r="P393" s="56"/>
    </row>
    <row r="394" spans="16:16" ht="17.25" customHeight="1" x14ac:dyDescent="0.2">
      <c r="P394" s="56"/>
    </row>
    <row r="395" spans="16:16" ht="17.25" customHeight="1" x14ac:dyDescent="0.2">
      <c r="P395" s="56"/>
    </row>
    <row r="396" spans="16:16" ht="17.25" customHeight="1" x14ac:dyDescent="0.2">
      <c r="P396" s="56"/>
    </row>
    <row r="397" spans="16:16" ht="17.25" customHeight="1" x14ac:dyDescent="0.2">
      <c r="P397" s="56"/>
    </row>
    <row r="398" spans="16:16" ht="17.25" customHeight="1" x14ac:dyDescent="0.2">
      <c r="P398" s="56"/>
    </row>
    <row r="399" spans="16:16" ht="17.25" customHeight="1" x14ac:dyDescent="0.2">
      <c r="P399" s="56"/>
    </row>
    <row r="400" spans="16:16" ht="17.25" customHeight="1" x14ac:dyDescent="0.2">
      <c r="P400" s="56"/>
    </row>
    <row r="401" spans="16:16" ht="17.25" customHeight="1" x14ac:dyDescent="0.2">
      <c r="P401" s="56"/>
    </row>
    <row r="402" spans="16:16" ht="17.25" customHeight="1" x14ac:dyDescent="0.2">
      <c r="P402" s="56"/>
    </row>
    <row r="403" spans="16:16" ht="17.25" customHeight="1" x14ac:dyDescent="0.2">
      <c r="P403" s="56"/>
    </row>
    <row r="404" spans="16:16" ht="17.25" customHeight="1" x14ac:dyDescent="0.2">
      <c r="P404" s="56"/>
    </row>
    <row r="405" spans="16:16" ht="17.25" customHeight="1" x14ac:dyDescent="0.2">
      <c r="P405" s="56"/>
    </row>
    <row r="406" spans="16:16" ht="17.25" customHeight="1" x14ac:dyDescent="0.2">
      <c r="P406" s="56"/>
    </row>
    <row r="407" spans="16:16" ht="17.25" customHeight="1" x14ac:dyDescent="0.2">
      <c r="P407" s="56"/>
    </row>
    <row r="408" spans="16:16" ht="17.25" customHeight="1" x14ac:dyDescent="0.2">
      <c r="P408" s="56"/>
    </row>
    <row r="409" spans="16:16" ht="17.25" customHeight="1" x14ac:dyDescent="0.2">
      <c r="P409" s="56"/>
    </row>
    <row r="410" spans="16:16" ht="17.25" customHeight="1" x14ac:dyDescent="0.2">
      <c r="P410" s="56"/>
    </row>
    <row r="411" spans="16:16" ht="17.25" customHeight="1" x14ac:dyDescent="0.2">
      <c r="P411" s="56"/>
    </row>
    <row r="412" spans="16:16" ht="17.25" customHeight="1" x14ac:dyDescent="0.2">
      <c r="P412" s="56"/>
    </row>
    <row r="413" spans="16:16" ht="17.25" customHeight="1" x14ac:dyDescent="0.2">
      <c r="P413" s="56"/>
    </row>
    <row r="414" spans="16:16" ht="17.25" customHeight="1" x14ac:dyDescent="0.2">
      <c r="P414" s="56"/>
    </row>
    <row r="415" spans="16:16" ht="17.25" customHeight="1" x14ac:dyDescent="0.2">
      <c r="P415" s="56"/>
    </row>
    <row r="416" spans="16:16" ht="17.25" customHeight="1" x14ac:dyDescent="0.2">
      <c r="P416" s="56"/>
    </row>
    <row r="417" spans="16:16" ht="17.25" customHeight="1" x14ac:dyDescent="0.2">
      <c r="P417" s="56"/>
    </row>
    <row r="418" spans="16:16" ht="17.25" customHeight="1" x14ac:dyDescent="0.2">
      <c r="P418" s="56"/>
    </row>
    <row r="419" spans="16:16" ht="17.25" customHeight="1" x14ac:dyDescent="0.2">
      <c r="P419" s="56"/>
    </row>
    <row r="420" spans="16:16" ht="17.25" customHeight="1" x14ac:dyDescent="0.2">
      <c r="P420" s="56"/>
    </row>
    <row r="421" spans="16:16" ht="17.25" customHeight="1" x14ac:dyDescent="0.2">
      <c r="P421" s="56"/>
    </row>
    <row r="422" spans="16:16" ht="17.25" customHeight="1" x14ac:dyDescent="0.2">
      <c r="P422" s="56"/>
    </row>
    <row r="423" spans="16:16" ht="17.25" customHeight="1" x14ac:dyDescent="0.2">
      <c r="P423" s="56"/>
    </row>
    <row r="424" spans="16:16" ht="17.25" customHeight="1" x14ac:dyDescent="0.2">
      <c r="P424" s="56"/>
    </row>
    <row r="425" spans="16:16" ht="17.25" customHeight="1" x14ac:dyDescent="0.2">
      <c r="P425" s="56"/>
    </row>
    <row r="426" spans="16:16" ht="17.25" customHeight="1" x14ac:dyDescent="0.2">
      <c r="P426" s="56"/>
    </row>
    <row r="427" spans="16:16" ht="17.25" customHeight="1" x14ac:dyDescent="0.2">
      <c r="P427" s="56"/>
    </row>
    <row r="428" spans="16:16" ht="17.25" customHeight="1" x14ac:dyDescent="0.2">
      <c r="P428" s="56"/>
    </row>
    <row r="429" spans="16:16" ht="17.25" customHeight="1" x14ac:dyDescent="0.2">
      <c r="P429" s="56"/>
    </row>
    <row r="430" spans="16:16" ht="17.25" customHeight="1" x14ac:dyDescent="0.2">
      <c r="P430" s="56"/>
    </row>
    <row r="431" spans="16:16" ht="17.25" customHeight="1" x14ac:dyDescent="0.2">
      <c r="P431" s="56"/>
    </row>
    <row r="432" spans="16:16" ht="17.25" customHeight="1" x14ac:dyDescent="0.2">
      <c r="P432" s="56"/>
    </row>
    <row r="433" spans="16:16" ht="17.25" customHeight="1" x14ac:dyDescent="0.2">
      <c r="P433" s="56"/>
    </row>
    <row r="434" spans="16:16" ht="17.25" customHeight="1" x14ac:dyDescent="0.2">
      <c r="P434" s="56"/>
    </row>
    <row r="435" spans="16:16" ht="17.25" customHeight="1" x14ac:dyDescent="0.2">
      <c r="P435" s="56"/>
    </row>
    <row r="436" spans="16:16" ht="17.25" customHeight="1" x14ac:dyDescent="0.2">
      <c r="P436" s="56"/>
    </row>
    <row r="437" spans="16:16" ht="17.25" customHeight="1" x14ac:dyDescent="0.2">
      <c r="P437" s="56"/>
    </row>
    <row r="438" spans="16:16" ht="17.25" customHeight="1" x14ac:dyDescent="0.2">
      <c r="P438" s="56"/>
    </row>
    <row r="439" spans="16:16" ht="17.25" customHeight="1" x14ac:dyDescent="0.2">
      <c r="P439" s="56"/>
    </row>
    <row r="440" spans="16:16" ht="17.25" customHeight="1" x14ac:dyDescent="0.2">
      <c r="P440" s="56"/>
    </row>
    <row r="441" spans="16:16" ht="17.25" customHeight="1" x14ac:dyDescent="0.2">
      <c r="P441" s="56"/>
    </row>
    <row r="442" spans="16:16" ht="17.25" customHeight="1" x14ac:dyDescent="0.2">
      <c r="P442" s="56"/>
    </row>
    <row r="443" spans="16:16" ht="17.25" customHeight="1" x14ac:dyDescent="0.2">
      <c r="P443" s="56"/>
    </row>
    <row r="444" spans="16:16" ht="17.25" customHeight="1" x14ac:dyDescent="0.2">
      <c r="P444" s="56"/>
    </row>
    <row r="445" spans="16:16" ht="17.25" customHeight="1" x14ac:dyDescent="0.2">
      <c r="P445" s="56"/>
    </row>
    <row r="446" spans="16:16" ht="17.25" customHeight="1" x14ac:dyDescent="0.2">
      <c r="P446" s="56"/>
    </row>
    <row r="447" spans="16:16" ht="17.25" customHeight="1" x14ac:dyDescent="0.2">
      <c r="P447" s="56"/>
    </row>
    <row r="448" spans="16:16" ht="17.25" customHeight="1" x14ac:dyDescent="0.2">
      <c r="P448" s="56"/>
    </row>
    <row r="449" spans="16:16" ht="17.25" customHeight="1" x14ac:dyDescent="0.2">
      <c r="P449" s="56"/>
    </row>
    <row r="450" spans="16:16" ht="17.25" customHeight="1" x14ac:dyDescent="0.2">
      <c r="P450" s="56"/>
    </row>
    <row r="451" spans="16:16" ht="17.25" customHeight="1" x14ac:dyDescent="0.2">
      <c r="P451" s="56"/>
    </row>
    <row r="452" spans="16:16" ht="17.25" customHeight="1" x14ac:dyDescent="0.2">
      <c r="P452" s="56"/>
    </row>
    <row r="453" spans="16:16" ht="17.25" customHeight="1" x14ac:dyDescent="0.2">
      <c r="P453" s="56"/>
    </row>
    <row r="454" spans="16:16" ht="17.25" customHeight="1" x14ac:dyDescent="0.2">
      <c r="P454" s="56"/>
    </row>
    <row r="455" spans="16:16" ht="17.25" customHeight="1" x14ac:dyDescent="0.2">
      <c r="P455" s="56"/>
    </row>
    <row r="456" spans="16:16" ht="17.25" customHeight="1" x14ac:dyDescent="0.2">
      <c r="P456" s="56"/>
    </row>
    <row r="457" spans="16:16" ht="17.25" customHeight="1" x14ac:dyDescent="0.2">
      <c r="P457" s="56"/>
    </row>
    <row r="458" spans="16:16" ht="17.25" customHeight="1" x14ac:dyDescent="0.2">
      <c r="P458" s="56"/>
    </row>
    <row r="459" spans="16:16" ht="17.25" customHeight="1" x14ac:dyDescent="0.2">
      <c r="P459" s="56"/>
    </row>
    <row r="460" spans="16:16" ht="17.25" customHeight="1" x14ac:dyDescent="0.2">
      <c r="P460" s="56"/>
    </row>
    <row r="461" spans="16:16" ht="17.25" customHeight="1" x14ac:dyDescent="0.2">
      <c r="P461" s="56"/>
    </row>
    <row r="462" spans="16:16" ht="17.25" customHeight="1" x14ac:dyDescent="0.2">
      <c r="P462" s="56"/>
    </row>
    <row r="463" spans="16:16" ht="17.25" customHeight="1" x14ac:dyDescent="0.2">
      <c r="P463" s="56"/>
    </row>
    <row r="464" spans="16:16" ht="17.25" customHeight="1" x14ac:dyDescent="0.2">
      <c r="P464" s="56"/>
    </row>
    <row r="465" spans="16:16" ht="17.25" customHeight="1" x14ac:dyDescent="0.2">
      <c r="P465" s="56"/>
    </row>
    <row r="466" spans="16:16" ht="17.25" customHeight="1" x14ac:dyDescent="0.2">
      <c r="P466" s="56"/>
    </row>
    <row r="467" spans="16:16" ht="17.25" customHeight="1" x14ac:dyDescent="0.2">
      <c r="P467" s="56"/>
    </row>
    <row r="468" spans="16:16" ht="17.25" customHeight="1" x14ac:dyDescent="0.2">
      <c r="P468" s="56"/>
    </row>
    <row r="469" spans="16:16" ht="17.25" customHeight="1" x14ac:dyDescent="0.2">
      <c r="P469" s="56"/>
    </row>
    <row r="470" spans="16:16" ht="17.25" customHeight="1" x14ac:dyDescent="0.2">
      <c r="P470" s="56"/>
    </row>
    <row r="471" spans="16:16" ht="17.25" customHeight="1" x14ac:dyDescent="0.2">
      <c r="P471" s="56"/>
    </row>
    <row r="472" spans="16:16" ht="17.25" customHeight="1" x14ac:dyDescent="0.2">
      <c r="P472" s="56"/>
    </row>
    <row r="473" spans="16:16" ht="17.25" customHeight="1" x14ac:dyDescent="0.2">
      <c r="P473" s="56"/>
    </row>
    <row r="474" spans="16:16" ht="17.25" customHeight="1" x14ac:dyDescent="0.2">
      <c r="P474" s="56"/>
    </row>
    <row r="475" spans="16:16" ht="17.25" customHeight="1" x14ac:dyDescent="0.2">
      <c r="P475" s="56"/>
    </row>
    <row r="476" spans="16:16" ht="17.25" customHeight="1" x14ac:dyDescent="0.2">
      <c r="P476" s="56"/>
    </row>
    <row r="477" spans="16:16" ht="17.25" customHeight="1" x14ac:dyDescent="0.2">
      <c r="P477" s="56"/>
    </row>
    <row r="478" spans="16:16" ht="17.25" customHeight="1" x14ac:dyDescent="0.2">
      <c r="P478" s="56"/>
    </row>
    <row r="479" spans="16:16" ht="17.25" customHeight="1" x14ac:dyDescent="0.2">
      <c r="P479" s="56"/>
    </row>
    <row r="480" spans="16:16" ht="17.25" customHeight="1" x14ac:dyDescent="0.2">
      <c r="P480" s="56"/>
    </row>
    <row r="481" spans="16:16" ht="17.25" customHeight="1" x14ac:dyDescent="0.2">
      <c r="P481" s="56"/>
    </row>
    <row r="482" spans="16:16" ht="17.25" customHeight="1" x14ac:dyDescent="0.2">
      <c r="P482" s="56"/>
    </row>
    <row r="483" spans="16:16" ht="17.25" customHeight="1" x14ac:dyDescent="0.2">
      <c r="P483" s="56"/>
    </row>
    <row r="484" spans="16:16" ht="17.25" customHeight="1" x14ac:dyDescent="0.2">
      <c r="P484" s="56"/>
    </row>
    <row r="485" spans="16:16" ht="17.25" customHeight="1" x14ac:dyDescent="0.2">
      <c r="P485" s="56"/>
    </row>
    <row r="486" spans="16:16" ht="17.25" customHeight="1" x14ac:dyDescent="0.2">
      <c r="P486" s="56"/>
    </row>
    <row r="487" spans="16:16" ht="17.25" customHeight="1" x14ac:dyDescent="0.2">
      <c r="P487" s="56"/>
    </row>
    <row r="488" spans="16:16" ht="17.25" customHeight="1" x14ac:dyDescent="0.2">
      <c r="P488" s="56"/>
    </row>
    <row r="489" spans="16:16" ht="17.25" customHeight="1" x14ac:dyDescent="0.2">
      <c r="P489" s="56"/>
    </row>
    <row r="490" spans="16:16" ht="17.25" customHeight="1" x14ac:dyDescent="0.2">
      <c r="P490" s="56"/>
    </row>
    <row r="491" spans="16:16" ht="17.25" customHeight="1" x14ac:dyDescent="0.2">
      <c r="P491" s="56"/>
    </row>
    <row r="492" spans="16:16" ht="17.25" customHeight="1" x14ac:dyDescent="0.2">
      <c r="P492" s="56"/>
    </row>
    <row r="493" spans="16:16" ht="17.25" customHeight="1" x14ac:dyDescent="0.2">
      <c r="P493" s="56"/>
    </row>
    <row r="494" spans="16:16" ht="17.25" customHeight="1" x14ac:dyDescent="0.2">
      <c r="P494" s="56"/>
    </row>
    <row r="495" spans="16:16" ht="17.25" customHeight="1" x14ac:dyDescent="0.2">
      <c r="P495" s="56"/>
    </row>
    <row r="496" spans="16:16" ht="17.25" customHeight="1" x14ac:dyDescent="0.2">
      <c r="P496" s="56"/>
    </row>
    <row r="497" spans="16:16" ht="17.25" customHeight="1" x14ac:dyDescent="0.2">
      <c r="P497" s="56"/>
    </row>
    <row r="498" spans="16:16" ht="17.25" customHeight="1" x14ac:dyDescent="0.2">
      <c r="P498" s="56"/>
    </row>
    <row r="499" spans="16:16" ht="17.25" customHeight="1" x14ac:dyDescent="0.2">
      <c r="P499" s="56"/>
    </row>
    <row r="500" spans="16:16" ht="17.25" customHeight="1" x14ac:dyDescent="0.2">
      <c r="P500" s="56"/>
    </row>
    <row r="501" spans="16:16" ht="17.25" customHeight="1" x14ac:dyDescent="0.2">
      <c r="P501" s="56"/>
    </row>
    <row r="502" spans="16:16" ht="17.25" customHeight="1" x14ac:dyDescent="0.2">
      <c r="P502" s="56"/>
    </row>
    <row r="503" spans="16:16" ht="17.25" customHeight="1" x14ac:dyDescent="0.2">
      <c r="P503" s="56"/>
    </row>
    <row r="504" spans="16:16" ht="17.25" customHeight="1" x14ac:dyDescent="0.2">
      <c r="P504" s="56"/>
    </row>
    <row r="505" spans="16:16" ht="17.25" customHeight="1" x14ac:dyDescent="0.2">
      <c r="P505" s="56"/>
    </row>
    <row r="506" spans="16:16" ht="17.25" customHeight="1" x14ac:dyDescent="0.2">
      <c r="P506" s="56"/>
    </row>
    <row r="507" spans="16:16" ht="17.25" customHeight="1" x14ac:dyDescent="0.2">
      <c r="P507" s="56"/>
    </row>
    <row r="508" spans="16:16" ht="17.25" customHeight="1" x14ac:dyDescent="0.2">
      <c r="P508" s="56"/>
    </row>
    <row r="509" spans="16:16" ht="17.25" customHeight="1" x14ac:dyDescent="0.2">
      <c r="P509" s="56"/>
    </row>
    <row r="510" spans="16:16" ht="17.25" customHeight="1" x14ac:dyDescent="0.2">
      <c r="P510" s="56"/>
    </row>
    <row r="511" spans="16:16" ht="17.25" customHeight="1" x14ac:dyDescent="0.2">
      <c r="P511" s="56"/>
    </row>
    <row r="512" spans="16:16" ht="17.25" customHeight="1" x14ac:dyDescent="0.2">
      <c r="P512" s="56"/>
    </row>
    <row r="513" spans="16:16" ht="17.25" customHeight="1" x14ac:dyDescent="0.2">
      <c r="P513" s="56"/>
    </row>
    <row r="514" spans="16:16" ht="17.25" customHeight="1" x14ac:dyDescent="0.2">
      <c r="P514" s="56"/>
    </row>
    <row r="515" spans="16:16" ht="17.25" customHeight="1" x14ac:dyDescent="0.2">
      <c r="P515" s="56"/>
    </row>
    <row r="516" spans="16:16" ht="17.25" customHeight="1" x14ac:dyDescent="0.2">
      <c r="P516" s="56"/>
    </row>
    <row r="517" spans="16:16" ht="17.25" customHeight="1" x14ac:dyDescent="0.2">
      <c r="P517" s="56"/>
    </row>
    <row r="518" spans="16:16" ht="17.25" customHeight="1" x14ac:dyDescent="0.2">
      <c r="P518" s="56"/>
    </row>
    <row r="519" spans="16:16" ht="17.25" customHeight="1" x14ac:dyDescent="0.2">
      <c r="P519" s="56"/>
    </row>
    <row r="520" spans="16:16" ht="17.25" customHeight="1" x14ac:dyDescent="0.2">
      <c r="P520" s="56"/>
    </row>
    <row r="521" spans="16:16" ht="17.25" customHeight="1" x14ac:dyDescent="0.2">
      <c r="P521" s="56"/>
    </row>
    <row r="522" spans="16:16" ht="17.25" customHeight="1" x14ac:dyDescent="0.2">
      <c r="P522" s="56"/>
    </row>
    <row r="523" spans="16:16" ht="17.25" customHeight="1" x14ac:dyDescent="0.2">
      <c r="P523" s="56"/>
    </row>
    <row r="524" spans="16:16" ht="17.25" customHeight="1" x14ac:dyDescent="0.2">
      <c r="P524" s="56"/>
    </row>
    <row r="525" spans="16:16" ht="17.25" customHeight="1" x14ac:dyDescent="0.2">
      <c r="P525" s="56"/>
    </row>
    <row r="526" spans="16:16" ht="17.25" customHeight="1" x14ac:dyDescent="0.2">
      <c r="P526" s="56"/>
    </row>
    <row r="527" spans="16:16" ht="17.25" customHeight="1" x14ac:dyDescent="0.2">
      <c r="P527" s="56"/>
    </row>
    <row r="528" spans="16:16" ht="17.25" customHeight="1" x14ac:dyDescent="0.2">
      <c r="P528" s="56"/>
    </row>
    <row r="529" spans="16:16" ht="17.25" customHeight="1" x14ac:dyDescent="0.2">
      <c r="P529" s="56"/>
    </row>
    <row r="530" spans="16:16" ht="17.25" customHeight="1" x14ac:dyDescent="0.2">
      <c r="P530" s="56"/>
    </row>
    <row r="531" spans="16:16" ht="17.25" customHeight="1" x14ac:dyDescent="0.2">
      <c r="P531" s="56"/>
    </row>
    <row r="532" spans="16:16" ht="17.25" customHeight="1" x14ac:dyDescent="0.2">
      <c r="P532" s="56"/>
    </row>
    <row r="533" spans="16:16" ht="17.25" customHeight="1" x14ac:dyDescent="0.2">
      <c r="P533" s="56"/>
    </row>
    <row r="534" spans="16:16" ht="17.25" customHeight="1" x14ac:dyDescent="0.2">
      <c r="P534" s="56"/>
    </row>
    <row r="535" spans="16:16" ht="17.25" customHeight="1" x14ac:dyDescent="0.2">
      <c r="P535" s="56"/>
    </row>
    <row r="536" spans="16:16" ht="17.25" customHeight="1" x14ac:dyDescent="0.2">
      <c r="P536" s="56"/>
    </row>
    <row r="537" spans="16:16" ht="17.25" customHeight="1" x14ac:dyDescent="0.2">
      <c r="P537" s="56"/>
    </row>
    <row r="538" spans="16:16" ht="17.25" customHeight="1" x14ac:dyDescent="0.2">
      <c r="P538" s="56"/>
    </row>
    <row r="539" spans="16:16" ht="17.25" customHeight="1" x14ac:dyDescent="0.2">
      <c r="P539" s="56"/>
    </row>
    <row r="540" spans="16:16" ht="17.25" customHeight="1" x14ac:dyDescent="0.2">
      <c r="P540" s="56"/>
    </row>
    <row r="541" spans="16:16" ht="17.25" customHeight="1" x14ac:dyDescent="0.2">
      <c r="P541" s="56"/>
    </row>
    <row r="542" spans="16:16" ht="17.25" customHeight="1" x14ac:dyDescent="0.2">
      <c r="P542" s="56"/>
    </row>
    <row r="543" spans="16:16" ht="17.25" customHeight="1" x14ac:dyDescent="0.2">
      <c r="P543" s="56"/>
    </row>
    <row r="544" spans="16:16" ht="17.25" customHeight="1" x14ac:dyDescent="0.2">
      <c r="P544" s="56"/>
    </row>
    <row r="545" spans="16:16" ht="17.25" customHeight="1" x14ac:dyDescent="0.2">
      <c r="P545" s="56"/>
    </row>
    <row r="546" spans="16:16" ht="17.25" customHeight="1" x14ac:dyDescent="0.2">
      <c r="P546" s="56"/>
    </row>
    <row r="547" spans="16:16" ht="17.25" customHeight="1" x14ac:dyDescent="0.2">
      <c r="P547" s="56"/>
    </row>
    <row r="548" spans="16:16" ht="17.25" customHeight="1" x14ac:dyDescent="0.2">
      <c r="P548" s="56"/>
    </row>
    <row r="549" spans="16:16" ht="17.25" customHeight="1" x14ac:dyDescent="0.2">
      <c r="P549" s="56"/>
    </row>
    <row r="550" spans="16:16" ht="17.25" customHeight="1" x14ac:dyDescent="0.2">
      <c r="P550" s="56"/>
    </row>
    <row r="551" spans="16:16" ht="17.25" customHeight="1" x14ac:dyDescent="0.2">
      <c r="P551" s="56"/>
    </row>
    <row r="552" spans="16:16" ht="17.25" customHeight="1" x14ac:dyDescent="0.2">
      <c r="P552" s="56"/>
    </row>
    <row r="553" spans="16:16" ht="17.25" customHeight="1" x14ac:dyDescent="0.2">
      <c r="P553" s="56"/>
    </row>
    <row r="554" spans="16:16" ht="17.25" customHeight="1" x14ac:dyDescent="0.2">
      <c r="P554" s="56"/>
    </row>
    <row r="555" spans="16:16" ht="17.25" customHeight="1" x14ac:dyDescent="0.2">
      <c r="P555" s="56"/>
    </row>
    <row r="556" spans="16:16" ht="17.25" customHeight="1" x14ac:dyDescent="0.2">
      <c r="P556" s="56"/>
    </row>
    <row r="557" spans="16:16" ht="17.25" customHeight="1" x14ac:dyDescent="0.2">
      <c r="P557" s="56"/>
    </row>
    <row r="558" spans="16:16" ht="17.25" customHeight="1" x14ac:dyDescent="0.2">
      <c r="P558" s="56"/>
    </row>
    <row r="559" spans="16:16" ht="17.25" customHeight="1" x14ac:dyDescent="0.2">
      <c r="P559" s="56"/>
    </row>
    <row r="560" spans="16:16" ht="17.25" customHeight="1" x14ac:dyDescent="0.2">
      <c r="P560" s="56"/>
    </row>
    <row r="561" spans="16:16" ht="17.25" customHeight="1" x14ac:dyDescent="0.2">
      <c r="P561" s="56"/>
    </row>
    <row r="562" spans="16:16" ht="17.25" customHeight="1" x14ac:dyDescent="0.2">
      <c r="P562" s="56"/>
    </row>
    <row r="563" spans="16:16" ht="17.25" customHeight="1" x14ac:dyDescent="0.2">
      <c r="P563" s="56"/>
    </row>
    <row r="564" spans="16:16" ht="17.25" customHeight="1" x14ac:dyDescent="0.2">
      <c r="P564" s="56"/>
    </row>
    <row r="565" spans="16:16" ht="17.25" customHeight="1" x14ac:dyDescent="0.2">
      <c r="P565" s="56"/>
    </row>
    <row r="566" spans="16:16" ht="17.25" customHeight="1" x14ac:dyDescent="0.2">
      <c r="P566" s="56"/>
    </row>
    <row r="567" spans="16:16" ht="17.25" customHeight="1" x14ac:dyDescent="0.2">
      <c r="P567" s="56"/>
    </row>
    <row r="568" spans="16:16" ht="17.25" customHeight="1" x14ac:dyDescent="0.2">
      <c r="P568" s="56"/>
    </row>
    <row r="569" spans="16:16" ht="17.25" customHeight="1" x14ac:dyDescent="0.2">
      <c r="P569" s="56"/>
    </row>
    <row r="570" spans="16:16" ht="17.25" customHeight="1" x14ac:dyDescent="0.2">
      <c r="P570" s="56"/>
    </row>
    <row r="571" spans="16:16" ht="17.25" customHeight="1" x14ac:dyDescent="0.2">
      <c r="P571" s="56"/>
    </row>
    <row r="572" spans="16:16" ht="17.25" customHeight="1" x14ac:dyDescent="0.2">
      <c r="P572" s="56"/>
    </row>
    <row r="573" spans="16:16" ht="17.25" customHeight="1" x14ac:dyDescent="0.2">
      <c r="P573" s="56"/>
    </row>
    <row r="574" spans="16:16" ht="17.25" customHeight="1" x14ac:dyDescent="0.2">
      <c r="P574" s="56"/>
    </row>
    <row r="575" spans="16:16" ht="17.25" customHeight="1" x14ac:dyDescent="0.2">
      <c r="P575" s="56"/>
    </row>
    <row r="576" spans="16:16" ht="17.25" customHeight="1" x14ac:dyDescent="0.2">
      <c r="P576" s="56"/>
    </row>
    <row r="577" spans="16:16" ht="17.25" customHeight="1" x14ac:dyDescent="0.2">
      <c r="P577" s="56"/>
    </row>
    <row r="578" spans="16:16" ht="17.25" customHeight="1" x14ac:dyDescent="0.2">
      <c r="P578" s="56"/>
    </row>
    <row r="579" spans="16:16" ht="17.25" customHeight="1" x14ac:dyDescent="0.2">
      <c r="P579" s="56"/>
    </row>
    <row r="580" spans="16:16" ht="17.25" customHeight="1" x14ac:dyDescent="0.2">
      <c r="P580" s="56"/>
    </row>
    <row r="581" spans="16:16" ht="17.25" customHeight="1" x14ac:dyDescent="0.2">
      <c r="P581" s="56"/>
    </row>
    <row r="582" spans="16:16" ht="17.25" customHeight="1" x14ac:dyDescent="0.2">
      <c r="P582" s="56"/>
    </row>
    <row r="583" spans="16:16" ht="17.25" customHeight="1" x14ac:dyDescent="0.2">
      <c r="P583" s="56"/>
    </row>
    <row r="584" spans="16:16" ht="17.25" customHeight="1" x14ac:dyDescent="0.2">
      <c r="P584" s="56"/>
    </row>
    <row r="585" spans="16:16" ht="17.25" customHeight="1" x14ac:dyDescent="0.2">
      <c r="P585" s="56"/>
    </row>
    <row r="586" spans="16:16" ht="17.25" customHeight="1" x14ac:dyDescent="0.2">
      <c r="P586" s="56"/>
    </row>
    <row r="587" spans="16:16" ht="17.25" customHeight="1" x14ac:dyDescent="0.2">
      <c r="P587" s="56"/>
    </row>
    <row r="588" spans="16:16" ht="17.25" customHeight="1" x14ac:dyDescent="0.2">
      <c r="P588" s="56"/>
    </row>
    <row r="589" spans="16:16" ht="17.25" customHeight="1" x14ac:dyDescent="0.2">
      <c r="P589" s="56"/>
    </row>
    <row r="590" spans="16:16" ht="17.25" customHeight="1" x14ac:dyDescent="0.2">
      <c r="P590" s="56"/>
    </row>
    <row r="591" spans="16:16" ht="17.25" customHeight="1" x14ac:dyDescent="0.2">
      <c r="P591" s="56"/>
    </row>
    <row r="592" spans="16:16" ht="17.25" customHeight="1" x14ac:dyDescent="0.2">
      <c r="P592" s="56"/>
    </row>
    <row r="593" spans="16:16" ht="17.25" customHeight="1" x14ac:dyDescent="0.2">
      <c r="P593" s="56"/>
    </row>
    <row r="594" spans="16:16" ht="17.25" customHeight="1" x14ac:dyDescent="0.2">
      <c r="P594" s="56"/>
    </row>
    <row r="595" spans="16:16" ht="17.25" customHeight="1" x14ac:dyDescent="0.2">
      <c r="P595" s="56"/>
    </row>
    <row r="596" spans="16:16" ht="17.25" customHeight="1" x14ac:dyDescent="0.2">
      <c r="P596" s="56"/>
    </row>
    <row r="597" spans="16:16" ht="17.25" customHeight="1" x14ac:dyDescent="0.2">
      <c r="P597" s="56"/>
    </row>
    <row r="598" spans="16:16" ht="17.25" customHeight="1" x14ac:dyDescent="0.2">
      <c r="P598" s="56"/>
    </row>
    <row r="599" spans="16:16" ht="17.25" customHeight="1" x14ac:dyDescent="0.2">
      <c r="P599" s="56"/>
    </row>
    <row r="600" spans="16:16" ht="17.25" customHeight="1" x14ac:dyDescent="0.2">
      <c r="P600" s="56"/>
    </row>
    <row r="601" spans="16:16" ht="17.25" customHeight="1" x14ac:dyDescent="0.2">
      <c r="P601" s="56"/>
    </row>
    <row r="602" spans="16:16" ht="17.25" customHeight="1" x14ac:dyDescent="0.2">
      <c r="P602" s="56"/>
    </row>
    <row r="603" spans="16:16" ht="17.25" customHeight="1" x14ac:dyDescent="0.2">
      <c r="P603" s="56"/>
    </row>
    <row r="604" spans="16:16" ht="17.25" customHeight="1" x14ac:dyDescent="0.2">
      <c r="P604" s="56"/>
    </row>
    <row r="605" spans="16:16" ht="17.25" customHeight="1" x14ac:dyDescent="0.2">
      <c r="P605" s="56"/>
    </row>
    <row r="606" spans="16:16" ht="17.25" customHeight="1" x14ac:dyDescent="0.2">
      <c r="P606" s="56"/>
    </row>
    <row r="607" spans="16:16" ht="17.25" customHeight="1" x14ac:dyDescent="0.2">
      <c r="P607" s="56"/>
    </row>
    <row r="608" spans="16:16" ht="17.25" customHeight="1" x14ac:dyDescent="0.2">
      <c r="P608" s="56"/>
    </row>
    <row r="609" spans="16:16" ht="17.25" customHeight="1" x14ac:dyDescent="0.2">
      <c r="P609" s="56"/>
    </row>
    <row r="610" spans="16:16" ht="17.25" customHeight="1" x14ac:dyDescent="0.2">
      <c r="P610" s="56"/>
    </row>
    <row r="611" spans="16:16" ht="17.25" customHeight="1" x14ac:dyDescent="0.2">
      <c r="P611" s="56"/>
    </row>
    <row r="612" spans="16:16" ht="17.25" customHeight="1" x14ac:dyDescent="0.2">
      <c r="P612" s="56"/>
    </row>
    <row r="613" spans="16:16" ht="17.25" customHeight="1" x14ac:dyDescent="0.2">
      <c r="P613" s="56"/>
    </row>
    <row r="614" spans="16:16" ht="17.25" customHeight="1" x14ac:dyDescent="0.2">
      <c r="P614" s="56"/>
    </row>
    <row r="615" spans="16:16" ht="17.25" customHeight="1" x14ac:dyDescent="0.2">
      <c r="P615" s="56"/>
    </row>
    <row r="616" spans="16:16" ht="17.25" customHeight="1" x14ac:dyDescent="0.2">
      <c r="P616" s="56"/>
    </row>
    <row r="617" spans="16:16" ht="17.25" customHeight="1" x14ac:dyDescent="0.2">
      <c r="P617" s="56"/>
    </row>
    <row r="618" spans="16:16" ht="17.25" customHeight="1" x14ac:dyDescent="0.2">
      <c r="P618" s="56"/>
    </row>
    <row r="619" spans="16:16" ht="17.25" customHeight="1" x14ac:dyDescent="0.2">
      <c r="P619" s="56"/>
    </row>
    <row r="620" spans="16:16" ht="17.25" customHeight="1" x14ac:dyDescent="0.2">
      <c r="P620" s="56"/>
    </row>
    <row r="621" spans="16:16" ht="17.25" customHeight="1" x14ac:dyDescent="0.2">
      <c r="P621" s="56"/>
    </row>
    <row r="622" spans="16:16" ht="17.25" customHeight="1" x14ac:dyDescent="0.2">
      <c r="P622" s="56"/>
    </row>
    <row r="623" spans="16:16" ht="17.25" customHeight="1" x14ac:dyDescent="0.2">
      <c r="P623" s="56"/>
    </row>
    <row r="624" spans="16:16" ht="17.25" customHeight="1" x14ac:dyDescent="0.2">
      <c r="P624" s="56"/>
    </row>
    <row r="625" spans="16:16" ht="17.25" customHeight="1" x14ac:dyDescent="0.2">
      <c r="P625" s="56"/>
    </row>
    <row r="626" spans="16:16" ht="17.25" customHeight="1" x14ac:dyDescent="0.2">
      <c r="P626" s="56"/>
    </row>
    <row r="627" spans="16:16" ht="17.25" customHeight="1" x14ac:dyDescent="0.2">
      <c r="P627" s="56"/>
    </row>
    <row r="628" spans="16:16" ht="17.25" customHeight="1" x14ac:dyDescent="0.2">
      <c r="P628" s="56"/>
    </row>
    <row r="629" spans="16:16" ht="17.25" customHeight="1" x14ac:dyDescent="0.2">
      <c r="P629" s="56"/>
    </row>
    <row r="630" spans="16:16" ht="17.25" customHeight="1" x14ac:dyDescent="0.2">
      <c r="P630" s="56"/>
    </row>
    <row r="631" spans="16:16" ht="17.25" customHeight="1" x14ac:dyDescent="0.2">
      <c r="P631" s="56"/>
    </row>
    <row r="632" spans="16:16" ht="17.25" customHeight="1" x14ac:dyDescent="0.2">
      <c r="P632" s="56"/>
    </row>
    <row r="633" spans="16:16" ht="17.25" customHeight="1" x14ac:dyDescent="0.2">
      <c r="P633" s="56"/>
    </row>
    <row r="634" spans="16:16" ht="17.25" customHeight="1" x14ac:dyDescent="0.2">
      <c r="P634" s="56"/>
    </row>
    <row r="635" spans="16:16" ht="17.25" customHeight="1" x14ac:dyDescent="0.2">
      <c r="P635" s="56"/>
    </row>
    <row r="636" spans="16:16" ht="17.25" customHeight="1" x14ac:dyDescent="0.2">
      <c r="P636" s="56"/>
    </row>
    <row r="637" spans="16:16" ht="17.25" customHeight="1" x14ac:dyDescent="0.2">
      <c r="P637" s="56"/>
    </row>
    <row r="638" spans="16:16" ht="17.25" customHeight="1" x14ac:dyDescent="0.2">
      <c r="P638" s="56"/>
    </row>
    <row r="639" spans="16:16" ht="17.25" customHeight="1" x14ac:dyDescent="0.2">
      <c r="P639" s="56"/>
    </row>
    <row r="640" spans="16:16" ht="17.25" customHeight="1" x14ac:dyDescent="0.2">
      <c r="P640" s="56"/>
    </row>
    <row r="641" spans="16:16" ht="17.25" customHeight="1" x14ac:dyDescent="0.2">
      <c r="P641" s="56"/>
    </row>
    <row r="642" spans="16:16" ht="17.25" customHeight="1" x14ac:dyDescent="0.2">
      <c r="P642" s="56"/>
    </row>
    <row r="643" spans="16:16" ht="17.25" customHeight="1" x14ac:dyDescent="0.2">
      <c r="P643" s="56"/>
    </row>
    <row r="644" spans="16:16" ht="17.25" customHeight="1" x14ac:dyDescent="0.2">
      <c r="P644" s="56"/>
    </row>
    <row r="645" spans="16:16" ht="17.25" customHeight="1" x14ac:dyDescent="0.2">
      <c r="P645" s="56"/>
    </row>
    <row r="646" spans="16:16" ht="17.25" customHeight="1" x14ac:dyDescent="0.2">
      <c r="P646" s="56"/>
    </row>
    <row r="647" spans="16:16" ht="17.25" customHeight="1" x14ac:dyDescent="0.2">
      <c r="P647" s="56"/>
    </row>
    <row r="648" spans="16:16" ht="17.25" customHeight="1" x14ac:dyDescent="0.2">
      <c r="P648" s="56"/>
    </row>
    <row r="649" spans="16:16" ht="17.25" customHeight="1" x14ac:dyDescent="0.2">
      <c r="P649" s="56"/>
    </row>
    <row r="650" spans="16:16" ht="17.25" customHeight="1" x14ac:dyDescent="0.2">
      <c r="P650" s="56"/>
    </row>
    <row r="651" spans="16:16" ht="17.25" customHeight="1" x14ac:dyDescent="0.2">
      <c r="P651" s="56"/>
    </row>
    <row r="652" spans="16:16" ht="17.25" customHeight="1" x14ac:dyDescent="0.2">
      <c r="P652" s="56"/>
    </row>
    <row r="653" spans="16:16" ht="17.25" customHeight="1" x14ac:dyDescent="0.2">
      <c r="P653" s="56"/>
    </row>
    <row r="654" spans="16:16" ht="17.25" customHeight="1" x14ac:dyDescent="0.2">
      <c r="P654" s="56"/>
    </row>
    <row r="655" spans="16:16" ht="17.25" customHeight="1" x14ac:dyDescent="0.2">
      <c r="P655" s="56"/>
    </row>
    <row r="656" spans="16:16" ht="17.25" customHeight="1" x14ac:dyDescent="0.2">
      <c r="P656" s="56"/>
    </row>
    <row r="657" spans="16:16" ht="17.25" customHeight="1" x14ac:dyDescent="0.2">
      <c r="P657" s="56"/>
    </row>
    <row r="658" spans="16:16" ht="17.25" customHeight="1" x14ac:dyDescent="0.2">
      <c r="P658" s="56"/>
    </row>
    <row r="659" spans="16:16" ht="17.25" customHeight="1" x14ac:dyDescent="0.2">
      <c r="P659" s="56"/>
    </row>
    <row r="660" spans="16:16" ht="17.25" customHeight="1" x14ac:dyDescent="0.2">
      <c r="P660" s="56"/>
    </row>
    <row r="661" spans="16:16" ht="17.25" customHeight="1" x14ac:dyDescent="0.2">
      <c r="P661" s="56"/>
    </row>
    <row r="662" spans="16:16" ht="17.25" customHeight="1" x14ac:dyDescent="0.2">
      <c r="P662" s="56"/>
    </row>
    <row r="663" spans="16:16" ht="17.25" customHeight="1" x14ac:dyDescent="0.2">
      <c r="P663" s="56"/>
    </row>
    <row r="664" spans="16:16" ht="17.25" customHeight="1" x14ac:dyDescent="0.2">
      <c r="P664" s="56"/>
    </row>
    <row r="665" spans="16:16" ht="17.25" customHeight="1" x14ac:dyDescent="0.2">
      <c r="P665" s="56"/>
    </row>
    <row r="666" spans="16:16" ht="17.25" customHeight="1" x14ac:dyDescent="0.2">
      <c r="P666" s="56"/>
    </row>
    <row r="667" spans="16:16" ht="17.25" customHeight="1" x14ac:dyDescent="0.2">
      <c r="P667" s="56"/>
    </row>
    <row r="668" spans="16:16" ht="17.25" customHeight="1" x14ac:dyDescent="0.2">
      <c r="P668" s="56"/>
    </row>
    <row r="669" spans="16:16" ht="17.25" customHeight="1" x14ac:dyDescent="0.2">
      <c r="P669" s="56"/>
    </row>
    <row r="670" spans="16:16" ht="17.25" customHeight="1" x14ac:dyDescent="0.2">
      <c r="P670" s="56"/>
    </row>
    <row r="671" spans="16:16" ht="17.25" customHeight="1" x14ac:dyDescent="0.2">
      <c r="P671" s="56"/>
    </row>
    <row r="672" spans="16:16" ht="17.25" customHeight="1" x14ac:dyDescent="0.2">
      <c r="P672" s="56"/>
    </row>
    <row r="673" spans="16:16" ht="17.25" customHeight="1" x14ac:dyDescent="0.2">
      <c r="P673" s="56"/>
    </row>
    <row r="674" spans="16:16" ht="17.25" customHeight="1" x14ac:dyDescent="0.2">
      <c r="P674" s="56"/>
    </row>
    <row r="675" spans="16:16" ht="17.25" customHeight="1" x14ac:dyDescent="0.2">
      <c r="P675" s="56"/>
    </row>
    <row r="676" spans="16:16" ht="17.25" customHeight="1" x14ac:dyDescent="0.2">
      <c r="P676" s="56"/>
    </row>
    <row r="677" spans="16:16" ht="17.25" customHeight="1" x14ac:dyDescent="0.2">
      <c r="P677" s="56"/>
    </row>
    <row r="678" spans="16:16" ht="17.25" customHeight="1" x14ac:dyDescent="0.2">
      <c r="P678" s="56"/>
    </row>
    <row r="679" spans="16:16" ht="17.25" customHeight="1" x14ac:dyDescent="0.2">
      <c r="P679" s="56"/>
    </row>
    <row r="680" spans="16:16" ht="17.25" customHeight="1" x14ac:dyDescent="0.2">
      <c r="P680" s="56"/>
    </row>
    <row r="681" spans="16:16" ht="17.25" customHeight="1" x14ac:dyDescent="0.2">
      <c r="P681" s="56"/>
    </row>
    <row r="682" spans="16:16" ht="17.25" customHeight="1" x14ac:dyDescent="0.2">
      <c r="P682" s="56"/>
    </row>
    <row r="683" spans="16:16" ht="17.25" customHeight="1" x14ac:dyDescent="0.2">
      <c r="P683" s="56"/>
    </row>
    <row r="684" spans="16:16" ht="17.25" customHeight="1" x14ac:dyDescent="0.2">
      <c r="P684" s="56"/>
    </row>
    <row r="685" spans="16:16" ht="17.25" customHeight="1" x14ac:dyDescent="0.2">
      <c r="P685" s="56"/>
    </row>
    <row r="686" spans="16:16" ht="17.25" customHeight="1" x14ac:dyDescent="0.2">
      <c r="P686" s="56"/>
    </row>
    <row r="687" spans="16:16" ht="17.25" customHeight="1" x14ac:dyDescent="0.2">
      <c r="P687" s="56"/>
    </row>
    <row r="688" spans="16:16" ht="17.25" customHeight="1" x14ac:dyDescent="0.2">
      <c r="P688" s="56"/>
    </row>
    <row r="689" spans="16:16" ht="17.25" customHeight="1" x14ac:dyDescent="0.2">
      <c r="P689" s="56"/>
    </row>
    <row r="690" spans="16:16" ht="17.25" customHeight="1" x14ac:dyDescent="0.2">
      <c r="P690" s="56"/>
    </row>
    <row r="691" spans="16:16" ht="17.25" customHeight="1" x14ac:dyDescent="0.2">
      <c r="P691" s="56"/>
    </row>
    <row r="692" spans="16:16" ht="17.25" customHeight="1" x14ac:dyDescent="0.2">
      <c r="P692" s="56"/>
    </row>
    <row r="693" spans="16:16" ht="17.25" customHeight="1" x14ac:dyDescent="0.2">
      <c r="P693" s="56"/>
    </row>
    <row r="694" spans="16:16" ht="17.25" customHeight="1" x14ac:dyDescent="0.2">
      <c r="P694" s="56"/>
    </row>
    <row r="695" spans="16:16" ht="17.25" customHeight="1" x14ac:dyDescent="0.2">
      <c r="P695" s="56"/>
    </row>
    <row r="696" spans="16:16" ht="17.25" customHeight="1" x14ac:dyDescent="0.2">
      <c r="P696" s="56"/>
    </row>
    <row r="697" spans="16:16" ht="17.25" customHeight="1" x14ac:dyDescent="0.2">
      <c r="P697" s="56"/>
    </row>
    <row r="698" spans="16:16" ht="17.25" customHeight="1" x14ac:dyDescent="0.2">
      <c r="P698" s="56"/>
    </row>
    <row r="699" spans="16:16" ht="17.25" customHeight="1" x14ac:dyDescent="0.2">
      <c r="P699" s="56"/>
    </row>
    <row r="700" spans="16:16" ht="17.25" customHeight="1" x14ac:dyDescent="0.2">
      <c r="P700" s="56"/>
    </row>
    <row r="701" spans="16:16" ht="17.25" customHeight="1" x14ac:dyDescent="0.2">
      <c r="P701" s="56"/>
    </row>
    <row r="702" spans="16:16" ht="17.25" customHeight="1" x14ac:dyDescent="0.2">
      <c r="P702" s="56"/>
    </row>
    <row r="703" spans="16:16" ht="17.25" customHeight="1" x14ac:dyDescent="0.2">
      <c r="P703" s="56"/>
    </row>
    <row r="704" spans="16:16" ht="17.25" customHeight="1" x14ac:dyDescent="0.2">
      <c r="P704" s="56"/>
    </row>
    <row r="705" spans="16:16" ht="17.25" customHeight="1" x14ac:dyDescent="0.2">
      <c r="P705" s="56"/>
    </row>
    <row r="706" spans="16:16" ht="17.25" customHeight="1" x14ac:dyDescent="0.2">
      <c r="P706" s="56"/>
    </row>
    <row r="707" spans="16:16" ht="17.25" customHeight="1" x14ac:dyDescent="0.2">
      <c r="P707" s="56"/>
    </row>
    <row r="708" spans="16:16" ht="17.25" customHeight="1" x14ac:dyDescent="0.2">
      <c r="P708" s="56"/>
    </row>
    <row r="709" spans="16:16" ht="17.25" customHeight="1" x14ac:dyDescent="0.2">
      <c r="P709" s="56"/>
    </row>
    <row r="710" spans="16:16" ht="17.25" customHeight="1" x14ac:dyDescent="0.2">
      <c r="P710" s="56"/>
    </row>
    <row r="711" spans="16:16" ht="17.25" customHeight="1" x14ac:dyDescent="0.2">
      <c r="P711" s="56"/>
    </row>
    <row r="712" spans="16:16" ht="17.25" customHeight="1" x14ac:dyDescent="0.2">
      <c r="P712" s="56"/>
    </row>
    <row r="713" spans="16:16" ht="17.25" customHeight="1" x14ac:dyDescent="0.2">
      <c r="P713" s="56"/>
    </row>
    <row r="714" spans="16:16" ht="17.25" customHeight="1" x14ac:dyDescent="0.2">
      <c r="P714" s="56"/>
    </row>
    <row r="715" spans="16:16" ht="17.25" customHeight="1" x14ac:dyDescent="0.2">
      <c r="P715" s="56"/>
    </row>
    <row r="716" spans="16:16" ht="17.25" customHeight="1" x14ac:dyDescent="0.2">
      <c r="P716" s="56"/>
    </row>
    <row r="717" spans="16:16" ht="17.25" customHeight="1" x14ac:dyDescent="0.2">
      <c r="P717" s="56"/>
    </row>
    <row r="718" spans="16:16" ht="17.25" customHeight="1" x14ac:dyDescent="0.2">
      <c r="P718" s="56"/>
    </row>
    <row r="719" spans="16:16" ht="17.25" customHeight="1" x14ac:dyDescent="0.2">
      <c r="P719" s="56"/>
    </row>
    <row r="720" spans="16:16" ht="17.25" customHeight="1" x14ac:dyDescent="0.2">
      <c r="P720" s="56"/>
    </row>
    <row r="721" spans="16:16" ht="17.25" customHeight="1" x14ac:dyDescent="0.2">
      <c r="P721" s="56"/>
    </row>
    <row r="722" spans="16:16" ht="17.25" customHeight="1" x14ac:dyDescent="0.2">
      <c r="P722" s="56"/>
    </row>
    <row r="723" spans="16:16" ht="17.25" customHeight="1" x14ac:dyDescent="0.2">
      <c r="P723" s="56"/>
    </row>
    <row r="724" spans="16:16" ht="17.25" customHeight="1" x14ac:dyDescent="0.2">
      <c r="P724" s="56"/>
    </row>
    <row r="725" spans="16:16" ht="17.25" customHeight="1" x14ac:dyDescent="0.2">
      <c r="P725" s="56"/>
    </row>
    <row r="726" spans="16:16" ht="17.25" customHeight="1" x14ac:dyDescent="0.2">
      <c r="P726" s="56"/>
    </row>
    <row r="727" spans="16:16" ht="17.25" customHeight="1" x14ac:dyDescent="0.2">
      <c r="P727" s="56"/>
    </row>
    <row r="728" spans="16:16" ht="17.25" customHeight="1" x14ac:dyDescent="0.2">
      <c r="P728" s="56"/>
    </row>
    <row r="729" spans="16:16" ht="17.25" customHeight="1" x14ac:dyDescent="0.2">
      <c r="P729" s="56"/>
    </row>
    <row r="730" spans="16:16" ht="17.25" customHeight="1" x14ac:dyDescent="0.2">
      <c r="P730" s="56"/>
    </row>
    <row r="731" spans="16:16" ht="17.25" customHeight="1" x14ac:dyDescent="0.2">
      <c r="P731" s="56"/>
    </row>
    <row r="732" spans="16:16" ht="17.25" customHeight="1" x14ac:dyDescent="0.2">
      <c r="P732" s="56"/>
    </row>
    <row r="733" spans="16:16" ht="17.25" customHeight="1" x14ac:dyDescent="0.2">
      <c r="P733" s="56"/>
    </row>
    <row r="734" spans="16:16" ht="17.25" customHeight="1" x14ac:dyDescent="0.2">
      <c r="P734" s="56"/>
    </row>
    <row r="735" spans="16:16" ht="17.25" customHeight="1" x14ac:dyDescent="0.2">
      <c r="P735" s="56"/>
    </row>
    <row r="736" spans="16:16" ht="17.25" customHeight="1" x14ac:dyDescent="0.2">
      <c r="P736" s="56"/>
    </row>
    <row r="737" spans="16:16" ht="17.25" customHeight="1" x14ac:dyDescent="0.2">
      <c r="P737" s="56"/>
    </row>
    <row r="738" spans="16:16" ht="17.25" customHeight="1" x14ac:dyDescent="0.2">
      <c r="P738" s="56"/>
    </row>
    <row r="739" spans="16:16" ht="17.25" customHeight="1" x14ac:dyDescent="0.2">
      <c r="P739" s="56"/>
    </row>
    <row r="740" spans="16:16" ht="17.25" customHeight="1" x14ac:dyDescent="0.2">
      <c r="P740" s="56"/>
    </row>
    <row r="741" spans="16:16" ht="17.25" customHeight="1" x14ac:dyDescent="0.2">
      <c r="P741" s="56"/>
    </row>
    <row r="742" spans="16:16" ht="17.25" customHeight="1" x14ac:dyDescent="0.2">
      <c r="P742" s="56"/>
    </row>
    <row r="743" spans="16:16" ht="17.25" customHeight="1" x14ac:dyDescent="0.2">
      <c r="P743" s="56"/>
    </row>
    <row r="744" spans="16:16" ht="17.25" customHeight="1" x14ac:dyDescent="0.2">
      <c r="P744" s="56"/>
    </row>
    <row r="745" spans="16:16" ht="17.25" customHeight="1" x14ac:dyDescent="0.2">
      <c r="P745" s="56"/>
    </row>
    <row r="746" spans="16:16" ht="17.25" customHeight="1" x14ac:dyDescent="0.2">
      <c r="P746" s="56"/>
    </row>
    <row r="747" spans="16:16" ht="17.25" customHeight="1" x14ac:dyDescent="0.2">
      <c r="P747" s="56"/>
    </row>
    <row r="748" spans="16:16" ht="17.25" customHeight="1" x14ac:dyDescent="0.2">
      <c r="P748" s="56"/>
    </row>
    <row r="749" spans="16:16" ht="17.25" customHeight="1" x14ac:dyDescent="0.2">
      <c r="P749" s="56"/>
    </row>
    <row r="750" spans="16:16" ht="17.25" customHeight="1" x14ac:dyDescent="0.2">
      <c r="P750" s="56"/>
    </row>
    <row r="751" spans="16:16" ht="17.25" customHeight="1" x14ac:dyDescent="0.2">
      <c r="P751" s="56"/>
    </row>
    <row r="752" spans="16:16" ht="17.25" customHeight="1" x14ac:dyDescent="0.2">
      <c r="P752" s="56"/>
    </row>
    <row r="753" spans="16:16" ht="17.25" customHeight="1" x14ac:dyDescent="0.2">
      <c r="P753" s="56"/>
    </row>
    <row r="754" spans="16:16" ht="17.25" customHeight="1" x14ac:dyDescent="0.2">
      <c r="P754" s="56"/>
    </row>
    <row r="755" spans="16:16" ht="17.25" customHeight="1" x14ac:dyDescent="0.2">
      <c r="P755" s="56"/>
    </row>
    <row r="756" spans="16:16" ht="17.25" customHeight="1" x14ac:dyDescent="0.2">
      <c r="P756" s="56"/>
    </row>
    <row r="757" spans="16:16" ht="17.25" customHeight="1" x14ac:dyDescent="0.2">
      <c r="P757" s="56"/>
    </row>
    <row r="758" spans="16:16" ht="17.25" customHeight="1" x14ac:dyDescent="0.2">
      <c r="P758" s="56"/>
    </row>
    <row r="759" spans="16:16" ht="17.25" customHeight="1" x14ac:dyDescent="0.2">
      <c r="P759" s="56"/>
    </row>
    <row r="760" spans="16:16" ht="17.25" customHeight="1" x14ac:dyDescent="0.2">
      <c r="P760" s="56"/>
    </row>
    <row r="761" spans="16:16" ht="17.25" customHeight="1" x14ac:dyDescent="0.2">
      <c r="P761" s="56"/>
    </row>
    <row r="762" spans="16:16" ht="17.25" customHeight="1" x14ac:dyDescent="0.2">
      <c r="P762" s="56"/>
    </row>
    <row r="763" spans="16:16" ht="17.25" customHeight="1" x14ac:dyDescent="0.2">
      <c r="P763" s="56"/>
    </row>
    <row r="764" spans="16:16" ht="17.25" customHeight="1" x14ac:dyDescent="0.2">
      <c r="P764" s="56"/>
    </row>
    <row r="765" spans="16:16" ht="17.25" customHeight="1" x14ac:dyDescent="0.2">
      <c r="P765" s="56"/>
    </row>
    <row r="766" spans="16:16" ht="17.25" customHeight="1" x14ac:dyDescent="0.2">
      <c r="P766" s="56"/>
    </row>
    <row r="767" spans="16:16" ht="17.25" customHeight="1" x14ac:dyDescent="0.2">
      <c r="P767" s="56"/>
    </row>
    <row r="768" spans="16:16" ht="17.25" customHeight="1" x14ac:dyDescent="0.2">
      <c r="P768" s="56"/>
    </row>
    <row r="769" spans="16:16" ht="17.25" customHeight="1" x14ac:dyDescent="0.2">
      <c r="P769" s="56"/>
    </row>
    <row r="770" spans="16:16" ht="17.25" customHeight="1" x14ac:dyDescent="0.2">
      <c r="P770" s="56"/>
    </row>
    <row r="771" spans="16:16" ht="17.25" customHeight="1" x14ac:dyDescent="0.2">
      <c r="P771" s="56"/>
    </row>
    <row r="772" spans="16:16" ht="17.25" customHeight="1" x14ac:dyDescent="0.2">
      <c r="P772" s="56"/>
    </row>
    <row r="773" spans="16:16" ht="17.25" customHeight="1" x14ac:dyDescent="0.2">
      <c r="P773" s="56"/>
    </row>
    <row r="774" spans="16:16" ht="17.25" customHeight="1" x14ac:dyDescent="0.2">
      <c r="P774" s="56"/>
    </row>
    <row r="775" spans="16:16" ht="17.25" customHeight="1" x14ac:dyDescent="0.2">
      <c r="P775" s="56"/>
    </row>
    <row r="776" spans="16:16" ht="17.25" customHeight="1" x14ac:dyDescent="0.2">
      <c r="P776" s="56"/>
    </row>
    <row r="777" spans="16:16" ht="17.25" customHeight="1" x14ac:dyDescent="0.2">
      <c r="P777" s="56"/>
    </row>
    <row r="778" spans="16:16" ht="17.25" customHeight="1" x14ac:dyDescent="0.2">
      <c r="P778" s="56"/>
    </row>
    <row r="779" spans="16:16" ht="17.25" customHeight="1" x14ac:dyDescent="0.2">
      <c r="P779" s="56"/>
    </row>
    <row r="780" spans="16:16" ht="17.25" customHeight="1" x14ac:dyDescent="0.2">
      <c r="P780" s="56"/>
    </row>
    <row r="781" spans="16:16" ht="17.25" customHeight="1" x14ac:dyDescent="0.2">
      <c r="P781" s="56"/>
    </row>
    <row r="782" spans="16:16" ht="17.25" customHeight="1" x14ac:dyDescent="0.2">
      <c r="P782" s="56"/>
    </row>
    <row r="783" spans="16:16" ht="17.25" customHeight="1" x14ac:dyDescent="0.2">
      <c r="P783" s="56"/>
    </row>
    <row r="784" spans="16:16" ht="17.25" customHeight="1" x14ac:dyDescent="0.2">
      <c r="P784" s="56"/>
    </row>
    <row r="785" spans="16:16" ht="17.25" customHeight="1" x14ac:dyDescent="0.2">
      <c r="P785" s="56"/>
    </row>
    <row r="786" spans="16:16" ht="17.25" customHeight="1" x14ac:dyDescent="0.2">
      <c r="P786" s="56"/>
    </row>
    <row r="787" spans="16:16" ht="17.25" customHeight="1" x14ac:dyDescent="0.2">
      <c r="P787" s="56"/>
    </row>
    <row r="788" spans="16:16" ht="17.25" customHeight="1" x14ac:dyDescent="0.2">
      <c r="P788" s="56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2015-01-28T08:07:59Z</dcterms:created>
  <dcterms:modified xsi:type="dcterms:W3CDTF">2015-01-30T08:06:37Z</dcterms:modified>
</cp:coreProperties>
</file>