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ปปส. รวม 59\ปปส. รวม 59\กุมภาพันธ์  2559\"/>
    </mc:Choice>
  </mc:AlternateContent>
  <bookViews>
    <workbookView xWindow="0" yWindow="0" windowWidth="23040" windowHeight="9408"/>
  </bookViews>
  <sheets>
    <sheet name="ปปส.รวม" sheetId="3" r:id="rId1"/>
    <sheet name="Sheet1" sheetId="6" r:id="rId2"/>
    <sheet name="Sheet5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3" l="1"/>
  <c r="V31" i="3" l="1"/>
  <c r="V29" i="3"/>
  <c r="V28" i="3"/>
  <c r="V27" i="3"/>
  <c r="V26" i="3"/>
  <c r="V25" i="3"/>
  <c r="V24" i="3"/>
  <c r="V23" i="3"/>
  <c r="V22" i="3"/>
  <c r="V21" i="3"/>
  <c r="V20" i="3"/>
  <c r="V19" i="3"/>
  <c r="V30" i="3"/>
  <c r="V18" i="3"/>
  <c r="V42" i="3" l="1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7" i="3"/>
  <c r="V8" i="3"/>
  <c r="V9" i="3"/>
  <c r="V10" i="3"/>
  <c r="V11" i="3"/>
  <c r="V12" i="3"/>
  <c r="V13" i="3"/>
  <c r="V14" i="3"/>
  <c r="V15" i="3"/>
  <c r="V16" i="3"/>
  <c r="V17" i="3"/>
  <c r="V32" i="3"/>
  <c r="V33" i="3"/>
  <c r="V6" i="3" l="1"/>
  <c r="V41" i="3" l="1"/>
</calcChain>
</file>

<file path=xl/sharedStrings.xml><?xml version="1.0" encoding="utf-8"?>
<sst xmlns="http://schemas.openxmlformats.org/spreadsheetml/2006/main" count="453" uniqueCount="228">
  <si>
    <t>ปริมาณอ้อย</t>
  </si>
  <si>
    <t>น้ำตาลทรายดิบ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</si>
  <si>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</si>
  <si>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</si>
  <si>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</si>
  <si>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</si>
  <si>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</si>
  <si>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</si>
  <si>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</si>
  <si>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</si>
  <si>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</si>
  <si>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</si>
  <si>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</si>
  <si>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</si>
  <si>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</si>
  <si>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</si>
  <si>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</si>
  <si>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</si>
  <si>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</si>
  <si>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</si>
  <si>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</si>
  <si>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</si>
  <si>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</si>
  <si>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</si>
  <si>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</si>
  <si>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</si>
  <si>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หมายเหตุ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</si>
  <si>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</si>
  <si>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</si>
  <si>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</si>
  <si>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</si>
  <si>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</si>
  <si>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</si>
  <si>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</si>
  <si>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</si>
  <si>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</si>
  <si>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</si>
  <si>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</si>
  <si>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</si>
  <si>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</si>
  <si>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</si>
  <si>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</si>
  <si>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</si>
  <si>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</si>
  <si>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</si>
  <si>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</si>
  <si>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</si>
  <si>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</si>
  <si>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</si>
  <si>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</si>
  <si>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</si>
  <si>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</si>
  <si>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</si>
  <si>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</si>
  <si>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</si>
  <si>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</si>
  <si>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</si>
  <si>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</si>
  <si>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</si>
  <si>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</si>
  <si>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</si>
  <si>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</si>
  <si>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</si>
  <si>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</si>
  <si>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>ระยอง(ชัยภูมิ)</t>
  </si>
  <si>
    <t xml:space="preserve">       รายงานการผลิตน้ำตาลทรายของโรงงานน้ำตาลทั่วประเทศ</t>
  </si>
  <si>
    <t>หน้าที่  1</t>
  </si>
  <si>
    <t>ประจำปีการผลิต 2558/59</t>
  </si>
  <si>
    <t>สำนักบริหารอ้อยและน้ำตาลทราย</t>
  </si>
  <si>
    <t xml:space="preserve"> * รายงานแยกตามประเภท (ภาค) * 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</si>
  <si>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</si>
  <si>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</si>
  <si>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</si>
  <si>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</si>
  <si>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</si>
  <si>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</si>
  <si>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</si>
  <si>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</si>
  <si>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</si>
  <si>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* ชนิดอื่นๆ</t>
  </si>
  <si>
    <t>รวมทั้งสิ้น</t>
  </si>
  <si>
    <t>น้ำตาล/ตันอ้อย</t>
  </si>
  <si>
    <t>ปริมาณการผลิต</t>
  </si>
  <si>
    <t>เฉลี่ย/ตันอ้อย</t>
  </si>
  <si>
    <t>(*ปิดหีบ)</t>
  </si>
  <si>
    <t>หีบอ้อย</t>
  </si>
  <si>
    <t>เดินเครื่อง</t>
  </si>
  <si>
    <t>อ้อยสด(ตัน)</t>
  </si>
  <si>
    <t>อ้อยไฟไหม้(ตัน)</t>
  </si>
  <si>
    <t>ถึงวันนี้</t>
  </si>
  <si>
    <t>ขาวธรรมดา(กส.)</t>
  </si>
  <si>
    <t>ขาวบริสุทธิ์(กส.)</t>
  </si>
  <si>
    <t>รวม(กส.)</t>
  </si>
  <si>
    <t>เทกอง(ตัน)</t>
  </si>
  <si>
    <t>กระสอบ</t>
  </si>
  <si>
    <t>รวม (กส.)</t>
  </si>
  <si>
    <t>กก.</t>
  </si>
  <si>
    <t>กากน้ำตาล(ตัน)</t>
  </si>
  <si>
    <t>ภาคเหนือ</t>
  </si>
  <si>
    <t>7/12/58</t>
  </si>
  <si>
    <t>2/12/58</t>
  </si>
  <si>
    <t>1/12/58</t>
  </si>
  <si>
    <t>17/12/58</t>
  </si>
  <si>
    <t>เกษตรไทยอินเตอร์ฯ(รวมผล)</t>
  </si>
  <si>
    <t>5/12/58</t>
  </si>
  <si>
    <t>นครเพชร</t>
  </si>
  <si>
    <t>เกษตรไทยอินเตอร์ฯ</t>
  </si>
  <si>
    <t>ไทยรุ่งเรือง</t>
  </si>
  <si>
    <t>9/12/58</t>
  </si>
  <si>
    <t>พิษณุโลก</t>
  </si>
  <si>
    <t>**รวม**</t>
  </si>
  <si>
    <t>ภาคกลาง</t>
  </si>
  <si>
    <t>สิงห์บุรี</t>
  </si>
  <si>
    <t>4/12/58</t>
  </si>
  <si>
    <t>สุพรรณบุรี</t>
  </si>
  <si>
    <t>รีไฟน์ชัยมงคล</t>
  </si>
  <si>
    <t>16/12/58</t>
  </si>
  <si>
    <t>ไทยเพิ่มพูน</t>
  </si>
  <si>
    <t>25/12/58</t>
  </si>
  <si>
    <t>ไทยอุตสาหกรรม</t>
  </si>
  <si>
    <t>ประจวบอุตฯ</t>
  </si>
  <si>
    <t>ท่ามะกา</t>
  </si>
  <si>
    <t>นิวกรุงไทย</t>
  </si>
  <si>
    <t>18/12/58</t>
  </si>
  <si>
    <t>อุตสาหกรรมน้ำตาลบ้านไร่</t>
  </si>
  <si>
    <t>14/12/58</t>
  </si>
  <si>
    <t>ไทยกาญจนบุรี</t>
  </si>
  <si>
    <t>มิตรเกษตร</t>
  </si>
  <si>
    <t>มิตรผล</t>
  </si>
  <si>
    <t>10/12/58</t>
  </si>
  <si>
    <t>บ้านโป่ง</t>
  </si>
  <si>
    <t>ราชบุรี</t>
  </si>
  <si>
    <t>26/12/58</t>
  </si>
  <si>
    <t>ที.เอ็น.</t>
  </si>
  <si>
    <t>ปราณบุรี</t>
  </si>
  <si>
    <t>สระบุรี</t>
  </si>
  <si>
    <t>มิตรเกษตรอุทัยธานี</t>
  </si>
  <si>
    <t>12/12/58</t>
  </si>
  <si>
    <t>ภาคตะวันออก</t>
  </si>
  <si>
    <t>นิวกว้าง</t>
  </si>
  <si>
    <t>สหการชลบุรี</t>
  </si>
  <si>
    <t>น้ำตาลและอ้อยตะวันออก</t>
  </si>
  <si>
    <t>ระยอง</t>
  </si>
  <si>
    <t>ภาคตะวันออกเฉียงเหนือ</t>
  </si>
  <si>
    <t>สุรินทร์</t>
  </si>
  <si>
    <t>6/12/58</t>
  </si>
  <si>
    <t>อีสาน</t>
  </si>
  <si>
    <t>มิตรกาฬสินธุ์</t>
  </si>
  <si>
    <t>28/11/58</t>
  </si>
  <si>
    <t>วังขนาย(มหาวัง)</t>
  </si>
  <si>
    <t>เกษตรผล</t>
  </si>
  <si>
    <t>25/11/58</t>
  </si>
  <si>
    <t>47</t>
  </si>
  <si>
    <t>โคราช</t>
  </si>
  <si>
    <t>รวมเกษตรกร(ขก.)</t>
  </si>
  <si>
    <t>29/11/58</t>
  </si>
  <si>
    <t>อ่างเวียน</t>
  </si>
  <si>
    <t>ครบุรี</t>
  </si>
  <si>
    <t>เริ่มอุดม</t>
  </si>
  <si>
    <t>กุมภวาปี</t>
  </si>
  <si>
    <t>ขอนแก่น</t>
  </si>
  <si>
    <t>30/11/58</t>
  </si>
  <si>
    <t>สหเรือง</t>
  </si>
  <si>
    <t>บุรีรัมย์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</si>
  <si>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</si>
  <si>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</si>
  <si>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</si>
  <si>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</si>
  <si>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</si>
  <si>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1.ข้อมูล C.C.S.เฉลี่ยที่ได้เป็นข้อมูลเบื้องต้น</t>
  </si>
  <si>
    <t>2.รง.กุมภวาปีผลิตน้ำตาล Hi - Test Molasses จำนวน 156.000 ตันรวมไว้ในช่องกากน้ำตาล(ยังไม่ได้แปลงค่า)</t>
  </si>
  <si>
    <t>กลาง</t>
  </si>
  <si>
    <t>เหนือ</t>
  </si>
  <si>
    <t>56</t>
  </si>
  <si>
    <t>61</t>
  </si>
  <si>
    <t>59</t>
  </si>
  <si>
    <t>สระบุรี(สระโบสถ์)</t>
  </si>
  <si>
    <t>13/1/59</t>
  </si>
  <si>
    <t>57</t>
  </si>
  <si>
    <t>68</t>
  </si>
  <si>
    <t>64</t>
  </si>
  <si>
    <t>63</t>
  </si>
  <si>
    <t>เกษตรไทยฯ(รวมผล)</t>
  </si>
  <si>
    <t>อุตฯบ้านไร่</t>
  </si>
  <si>
    <t>ลพบุรี(สระโบสถ์)</t>
  </si>
  <si>
    <t>COW.</t>
  </si>
  <si>
    <t xml:space="preserve">   เปิดหีบอ้อยถึง    10    กุมภาพันธ์   2559</t>
  </si>
  <si>
    <t>ณ วันที่   10 กุมภาพันธ์ 2559</t>
  </si>
  <si>
    <t>10/2/59</t>
  </si>
  <si>
    <t>66</t>
  </si>
  <si>
    <t>71</t>
  </si>
  <si>
    <t>72</t>
  </si>
  <si>
    <t>69</t>
  </si>
  <si>
    <t>48</t>
  </si>
  <si>
    <t>55</t>
  </si>
  <si>
    <t>29</t>
  </si>
  <si>
    <t>67</t>
  </si>
  <si>
    <t>75</t>
  </si>
  <si>
    <t>78</t>
  </si>
  <si>
    <t>74</t>
  </si>
  <si>
    <t>73</t>
  </si>
  <si>
    <t>3.รง.น้ำตาลทิพย์กำแพงเพชรผลิตน้ำตาล Hi -Test Molasses จำนวน 13,744.305 ตันรวมไว้ในช่องกากน้ำตาล(ยังไม่ได้แปลงค่า)และผลิตน้ำตาล Natural Crystal Sugarจำนวน 22,420.500 กส.รวมอยู่ในช่องอื่นๆ</t>
  </si>
  <si>
    <t>4.รง.นิวกรุงไทยนำน้ำอ้อยใสไปผลิตเอทานอลรวมถึงวันนี้จำนวน 12,309.400 ตันคำนวณเป็นน้ำตาลดิบได้จำนวน 1,605.250 ตัน รวมไว้ในช่องดิบกระสอบแลกากน้ำตาล 1,310.410 ตัน(โดยประมาณการตามมติคณะทำงาน)</t>
  </si>
  <si>
    <t>5.รง.รวมเกษตรกร(ชย)นำน้ำอ้อยใสไปผลิตเอทานอลรวมถึงวันนี้จำนวน 128,346.450 ตัน คำนวณเป็นน้ำตาลดิบได้จำนวน 13,584.150 ตันรวมไว้ช่องดิบกระสอบและกากน้ำตาล 4,098.420 ตัน(โดยประมาณการตามมติคณะทำงาน)</t>
  </si>
  <si>
    <t>6.รง.มิตรกาฬสินธุ์นำน้ำอ้อยใสไปผลิตเอทานอลรวมถึงวันนี้จำนวน 66,162.020 ตัน คำนวณเป็นน้ำตาลดิบได้จำนวน 6,881.510 ตันรวมไว้ช่องดิบกระสอบและกากน้ำตาล  2,172.240 ตัน(โดยประมาณการตามมติคณะทำงาน)</t>
  </si>
  <si>
    <t>7.รง.มิตรกาฬสินธุ์ผลิตน้ำตาล Caramel Fine Sugar จำนวน 871.800 กส. และคาราเมล จำนวน 1,247.500 กส. รวมไว้ในช่องอื่น ๆ</t>
  </si>
  <si>
    <t>8.รง.มิตรผลผลิตน้ำเชื่อม Mis จำนวน 95,058.600 กส. แปลงค่าเป็นน้ำตาลทรายขาวบริสุทธิ์จำนวน 71,413.568 กส.สัดส่วนน้ำเชื่อม:น้ำตาลขาวบริสุทธิ์เท่ากับ 1.3311:1 (ใช้สัดส่วนปี 57/58) รวมไว้ในช่องอื่น ๆ)</t>
  </si>
  <si>
    <t>9.รง.มิตรผลผลิตน้ำเชื่อม Ls จำนวน 291,407.400 กส.แปลงค่าเป็นน้ำตาลทรายขาวบริสุทธิ์จำนวน 196,817.101 กส.สัดส่วนน้ำเชื่อม:น้ำตาลขาวบริสุทธิ์เท่ากับ 1.4806:1 (ใช้สัดส่วนปี 57/58) รวมไว้ในช่องอื่น ๆ)</t>
  </si>
  <si>
    <t>10.รง.มิตรผลผลิตน้ำตาลกรวด จำนวน 1,948.000 กส.และผลิตน้ำตาล Caramel จำนวน 8.700 กส.  รวมไว้ในช่องอื่น ๆ</t>
  </si>
  <si>
    <t>11.รง.รวมเกษตรกรอุตสาหกรรม(ขก.)ผลิตน้ำตาล Natural Cane Sugar จำนวน 112,293.120 กส.และน้ำตาลทรายแดง จำนวน 21,953.100 กส.รวมไว้ในช่องอื่นๆ</t>
  </si>
  <si>
    <t>12.รง.รวมเกษตรกร (ชย) ผลิตน้ำตาล Caster Sugar จำนวน 3,950.000 กส. รวมไว้ในช่องอื่น ๆ</t>
  </si>
  <si>
    <t>13.รง.สิงห์บุรีผลิตน้ำตาล Goden soft จำนวน  80.640 กส. รวมไว้ในช่องอื่น ๆ</t>
  </si>
  <si>
    <t>14รง.ที.เอ็นผลิตน้ำตาล Demerara Sugar จำนวน 8,625.000 กส. ,ผลิตน้ำตาล Natural Sugarจำนวน 5,057.500กส.,ผลิตน้ำตาลOrganic Sugarจำนวน 6,310.00กส.และผลิตน้ำตาลทรายแดงจำนวน 3,694.00 กส.รวมอยู่ในช่องอื่น ๆ</t>
  </si>
  <si>
    <t>15.รง.รีไฟน์ชัยมงคลผลิตน้ำตาลคาราเมล จำนวน 600.000 กส.รวมไว้ในช่องอื่น ๆ</t>
  </si>
  <si>
    <t>16.รง.วังขนาย (มหาวัง) ผลิตน้ำตาล Demerara Sugar จำนวน 8,137.250 กส.และผลิต Organic Sugar จำนวน 11,464.500 กส. รวมอยู่ในช่องอื่น ๆ</t>
  </si>
  <si>
    <t>17.รง.น้ำตาลอ่างเวียนผลิตน้ำตาล Organic Sugar จำนวน 85,660.000 กส. ,ผลิตน้ำตาล Natural Sugar จำนวน 24,672.000 กส.และผลิตน้ำตาล Demerara Sugar จำนวน 1,390.500 กส.รวมไว้ในช่องอื่น ๆ</t>
  </si>
  <si>
    <t>18.รง.บ้านไร่ผลิตน้ำตาลเหลว Liquid Sugar จำนวน 117,517.300 กส. แปลงค่าเป็นน้ำตาลทรายขาวบริสุทธิ์ จำนวน 79,194.892 กส สัดส่วนน้ำเชื่อม:น้ำตาลขาวบริสุทธิ์เท่ากับน 1.4839:1 (ใช้สัดส่วนปี 57/58)</t>
  </si>
  <si>
    <t>19.รง.บ้านไร่ผลิตน้ำตาล Icing Sugar จำนวน 372.600 กส.และผลิตน้ำตาลกรวดจำนวน 71.034 กส.รวมไว้ในช่องอื่น ๆ</t>
  </si>
  <si>
    <t>20.รง.ไทยรุ่งเรืองผลิตน้ำเชื่อม Liquid Sucrose จำนวน 25,314.800 กส  แปลงค่าเป็นน้ำตาลทรายขาวธรรมดาจำนวน 17,109.219 กส. สัดส่วนน้ำเชื่อม:น้ำตาลขาวธรรมดาเท่ากับ 1.4796:1 รวมไว้ในช่องอื่น ๆ</t>
  </si>
  <si>
    <t>21.รง.ไทยรุ่งเรืองผลิตน้ำตาลเหลว Liquid Sugarจำนวน 9,798.520 กส แปลงค่าเป็นน้ำตาลทรายขาวบริสุทธิ์จำนวน 6,615.258 กส. สัดส่วนน้ำเชื่อม:น้ำตาลขาวบริสุทธิ์เท่ากับ 1.4812:1  รวมไว้ในช่องอื่น ๆ</t>
  </si>
  <si>
    <t>22.รง.ไทยรุ่งเรืองผลิตน้ำตาล Natural Sugar จำนวน 6,311.500 กส. รวมไว้ในช่องอื่น ๆ</t>
  </si>
  <si>
    <t>23.รง.พิษณุโลกผลิต Natural Gold Sugar จำนวน 2,029.000 กส. รวมไว้ในช่องอื่น ๆ</t>
  </si>
  <si>
    <t>24.รง.สระบุรี ผลิตน้ำตาล Caster Sugar จำนวน 2,678.000 กส. รวมไว้ในช่องอื่น ๆ</t>
  </si>
  <si>
    <t>25.รง.ทิพย์สุโขทัยผลิตน้ำตาล Natural Crystal Sugar จำนวน 14,019.500 กส. รวมไว้ในช่องอื่น ๆ</t>
  </si>
  <si>
    <t>26.รง.ครบุรีผลิต Natural Sugar จำนวน 9,254.500 กส.รวมไว้ในช่องอื่น ๆ</t>
  </si>
  <si>
    <t>27.รง.บุรีรัมย์ผลิตน้ำตาล Natural Cane Sugar จำนวน 339.500 กส. รวมไว้ในช่องอื่น ๆ</t>
  </si>
  <si>
    <t>28.รง.สุพรรณบุรีหยุดหีบอ้อยซ่อมเครื่องจักร</t>
  </si>
  <si>
    <t xml:space="preserve">   เปิดหีบอ้อยถึง    10     มกราคม 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</si>
</sst>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0_-;\-* #,##0.000_-;_-* &quot;-&quot;??_-;_-@_-"/>
    <numFmt numFmtId="188" formatCode="#,##0.000"/>
    <numFmt numFmtId="189" formatCode="#,###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b/>
      <sz val="12"/>
      <color indexed="8"/>
      <name val="MS Sans Serif"/>
      <family val="2"/>
      <charset val="222"/>
    </font>
    <font>
      <sz val="12"/>
      <color indexed="8"/>
      <name val="Angsana New"/>
      <family val="1"/>
    </font>
    <font>
      <sz val="14.05"/>
      <color indexed="8"/>
      <name val="Angsana New"/>
      <family val="1"/>
    </font>
    <font>
      <b/>
      <sz val="14.05"/>
      <color indexed="8"/>
      <name val="Angsana New"/>
      <family val="1"/>
    </font>
    <font>
      <sz val="14.05"/>
      <color indexed="8"/>
      <name val="AngsanaUPC"/>
      <family val="1"/>
    </font>
    <font>
      <b/>
      <sz val="12"/>
      <color indexed="8"/>
      <name val="Angsana New"/>
      <family val="1"/>
    </font>
    <font>
      <sz val="14"/>
      <color indexed="8"/>
      <name val="AngsanaUPC"/>
      <family val="1"/>
    </font>
    <font>
      <sz val="14"/>
      <color indexed="8"/>
      <name val="Angsana New"/>
      <family val="1"/>
    </font>
    <font>
      <sz val="14"/>
      <color indexed="8"/>
      <name val="Arial"/>
      <family val="2"/>
    </font>
    <font>
      <sz val="9"/>
      <name val="Tahoma"/>
      <family val="2"/>
      <scheme val="major"/>
    </font>
    <font>
      <sz val="9"/>
      <color indexed="8"/>
      <name val="Tahoma"/>
      <family val="2"/>
      <scheme val="major"/>
    </font>
    <font>
      <sz val="9"/>
      <color theme="1"/>
      <name val="Tahoma"/>
      <family val="2"/>
      <scheme val="major"/>
    </font>
    <font>
      <u/>
      <sz val="9"/>
      <name val="Tahoma"/>
      <family val="2"/>
      <scheme val="major"/>
    </font>
    <font>
      <sz val="9"/>
      <color indexed="8"/>
      <name val="Arial"/>
      <family val="2"/>
    </font>
    <font>
      <sz val="11"/>
      <color rgb="FFFF0000"/>
      <name val="Tahoma"/>
      <family val="2"/>
      <charset val="222"/>
      <scheme val="minor"/>
    </font>
    <font>
      <b/>
      <sz val="9"/>
      <name val="Tahoma"/>
      <family val="2"/>
      <scheme val="major"/>
    </font>
    <font>
      <b/>
      <sz val="9"/>
      <color theme="1"/>
      <name val="Tahoma"/>
      <family val="2"/>
      <scheme val="major"/>
    </font>
    <font>
      <sz val="9"/>
      <name val="Tahoma"/>
      <family val="2"/>
      <charset val="22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122">
    <xf numFmtId="0" fontId="0" fillId="0" borderId="0" xfId="0"/>
    <xf numFmtId="0" fontId="0" fillId="0" borderId="0" xfId="0" applyAlignment="1">
      <alignment vertical="top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Continuous" vertical="center"/>
    </xf>
    <xf numFmtId="0" fontId="10" fillId="0" borderId="2" xfId="0" applyNumberFormat="1" applyFont="1" applyFill="1" applyBorder="1" applyAlignment="1" applyProtection="1">
      <alignment horizontal="center"/>
    </xf>
    <xf numFmtId="0" fontId="9" fillId="0" borderId="10" xfId="0" applyFont="1" applyBorder="1" applyAlignment="1">
      <alignment horizontal="centerContinuous" vertical="center"/>
    </xf>
    <xf numFmtId="0" fontId="11" fillId="0" borderId="10" xfId="0" applyNumberFormat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1" fillId="0" borderId="8" xfId="0" applyNumberFormat="1" applyFont="1" applyFill="1" applyBorder="1" applyAlignment="1" applyProtection="1">
      <alignment horizontal="centerContinuous" vertical="center"/>
    </xf>
    <xf numFmtId="0" fontId="10" fillId="0" borderId="8" xfId="0" applyNumberFormat="1" applyFont="1" applyFill="1" applyBorder="1" applyAlignment="1" applyProtection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189" fontId="0" fillId="0" borderId="6" xfId="0" applyNumberFormat="1" applyBorder="1" applyAlignment="1">
      <alignment horizontal="center" vertical="top"/>
    </xf>
    <xf numFmtId="188" fontId="0" fillId="0" borderId="6" xfId="0" applyNumberFormat="1" applyBorder="1" applyAlignment="1">
      <alignment vertical="top"/>
    </xf>
    <xf numFmtId="4" fontId="0" fillId="0" borderId="6" xfId="0" applyNumberFormat="1" applyBorder="1" applyAlignment="1">
      <alignment horizontal="center" vertical="top"/>
    </xf>
    <xf numFmtId="188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3" fontId="12" fillId="0" borderId="10" xfId="1" applyFont="1" applyFill="1" applyBorder="1" applyAlignment="1" applyProtection="1">
      <alignment horizontal="center"/>
      <protection locked="0"/>
    </xf>
    <xf numFmtId="43" fontId="12" fillId="0" borderId="2" xfId="1" applyFont="1" applyFill="1" applyBorder="1" applyAlignment="1">
      <alignment horizontal="center"/>
    </xf>
    <xf numFmtId="43" fontId="12" fillId="0" borderId="2" xfId="1" applyFont="1" applyBorder="1" applyAlignment="1">
      <alignment horizontal="center"/>
    </xf>
    <xf numFmtId="43" fontId="12" fillId="0" borderId="7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43" fontId="12" fillId="0" borderId="6" xfId="1" applyFont="1" applyBorder="1" applyAlignment="1">
      <alignment horizontal="center"/>
    </xf>
    <xf numFmtId="43" fontId="12" fillId="0" borderId="8" xfId="1" applyFont="1" applyFill="1" applyBorder="1" applyAlignment="1">
      <alignment horizontal="center"/>
    </xf>
    <xf numFmtId="43" fontId="12" fillId="0" borderId="8" xfId="1" applyFont="1" applyBorder="1" applyAlignment="1">
      <alignment horizontal="center"/>
    </xf>
    <xf numFmtId="43" fontId="12" fillId="0" borderId="9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left"/>
    </xf>
    <xf numFmtId="43" fontId="13" fillId="0" borderId="10" xfId="1" applyFont="1" applyFill="1" applyBorder="1" applyAlignment="1"/>
    <xf numFmtId="43" fontId="12" fillId="0" borderId="10" xfId="1" applyFont="1" applyFill="1" applyBorder="1" applyAlignment="1">
      <alignment horizontal="center"/>
    </xf>
    <xf numFmtId="43" fontId="14" fillId="0" borderId="6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left"/>
    </xf>
    <xf numFmtId="43" fontId="12" fillId="0" borderId="10" xfId="1" applyFont="1" applyBorder="1" applyAlignment="1">
      <alignment horizontal="center"/>
    </xf>
    <xf numFmtId="43" fontId="12" fillId="0" borderId="10" xfId="1" applyFont="1" applyFill="1" applyBorder="1" applyAlignment="1"/>
    <xf numFmtId="43" fontId="14" fillId="0" borderId="0" xfId="1" applyFont="1" applyAlignment="1"/>
    <xf numFmtId="43" fontId="14" fillId="0" borderId="6" xfId="1" applyFont="1" applyBorder="1" applyAlignment="1"/>
    <xf numFmtId="43" fontId="14" fillId="0" borderId="7" xfId="1" applyFont="1" applyBorder="1" applyAlignment="1"/>
    <xf numFmtId="43" fontId="12" fillId="0" borderId="8" xfId="1" applyFont="1" applyFill="1" applyBorder="1" applyAlignment="1"/>
    <xf numFmtId="43" fontId="14" fillId="0" borderId="0" xfId="1" applyFont="1" applyFill="1" applyAlignment="1"/>
    <xf numFmtId="43" fontId="12" fillId="0" borderId="10" xfId="1" applyFont="1" applyBorder="1" applyAlignment="1"/>
    <xf numFmtId="187" fontId="12" fillId="0" borderId="10" xfId="1" applyNumberFormat="1" applyFont="1" applyBorder="1" applyAlignment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6" xfId="0" applyFont="1" applyBorder="1" applyAlignment="1">
      <alignment vertical="top"/>
    </xf>
    <xf numFmtId="0" fontId="17" fillId="0" borderId="6" xfId="0" applyFont="1" applyBorder="1" applyAlignment="1">
      <alignment horizontal="center" vertical="top"/>
    </xf>
    <xf numFmtId="189" fontId="17" fillId="0" borderId="6" xfId="0" applyNumberFormat="1" applyFont="1" applyBorder="1" applyAlignment="1">
      <alignment horizontal="center" vertical="top"/>
    </xf>
    <xf numFmtId="188" fontId="17" fillId="0" borderId="6" xfId="0" applyNumberFormat="1" applyFont="1" applyBorder="1" applyAlignment="1">
      <alignment vertical="top"/>
    </xf>
    <xf numFmtId="4" fontId="17" fillId="0" borderId="6" xfId="0" applyNumberFormat="1" applyFont="1" applyBorder="1" applyAlignment="1">
      <alignment horizontal="center" vertical="top"/>
    </xf>
    <xf numFmtId="43" fontId="12" fillId="0" borderId="8" xfId="1" applyNumberFormat="1" applyFont="1" applyFill="1" applyBorder="1" applyAlignment="1">
      <alignment horizontal="center"/>
    </xf>
    <xf numFmtId="43" fontId="12" fillId="0" borderId="10" xfId="1" applyNumberFormat="1" applyFont="1" applyFill="1" applyBorder="1" applyAlignment="1">
      <alignment horizontal="center"/>
    </xf>
    <xf numFmtId="43" fontId="12" fillId="0" borderId="2" xfId="1" applyFont="1" applyFill="1" applyBorder="1" applyAlignment="1">
      <alignment horizontal="left"/>
    </xf>
    <xf numFmtId="43" fontId="12" fillId="0" borderId="8" xfId="1" applyFont="1" applyFill="1" applyBorder="1" applyAlignment="1">
      <alignment horizontal="left"/>
    </xf>
    <xf numFmtId="43" fontId="14" fillId="0" borderId="10" xfId="1" applyFont="1" applyBorder="1" applyAlignment="1">
      <alignment horizontal="center"/>
    </xf>
    <xf numFmtId="43" fontId="12" fillId="0" borderId="10" xfId="1" applyFont="1" applyBorder="1" applyAlignment="1">
      <alignment horizontal="right"/>
    </xf>
    <xf numFmtId="43" fontId="14" fillId="0" borderId="10" xfId="1" applyFont="1" applyBorder="1" applyAlignment="1"/>
    <xf numFmtId="43" fontId="14" fillId="0" borderId="10" xfId="1" applyFont="1" applyBorder="1" applyAlignment="1">
      <alignment horizontal="right"/>
    </xf>
    <xf numFmtId="43" fontId="14" fillId="0" borderId="0" xfId="1" applyFont="1" applyAlignment="1">
      <alignment horizontal="center"/>
    </xf>
    <xf numFmtId="43" fontId="14" fillId="0" borderId="0" xfId="1" applyFont="1" applyFill="1" applyAlignment="1">
      <alignment horizontal="center"/>
    </xf>
    <xf numFmtId="43" fontId="14" fillId="0" borderId="10" xfId="1" applyFont="1" applyFill="1" applyBorder="1" applyAlignment="1">
      <alignment horizontal="center"/>
    </xf>
    <xf numFmtId="43" fontId="14" fillId="2" borderId="0" xfId="1" applyFont="1" applyFill="1" applyAlignment="1">
      <alignment horizontal="left"/>
    </xf>
    <xf numFmtId="43" fontId="14" fillId="2" borderId="0" xfId="1" applyFont="1" applyFill="1" applyAlignment="1">
      <alignment horizontal="center"/>
    </xf>
    <xf numFmtId="43" fontId="14" fillId="0" borderId="2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right"/>
    </xf>
    <xf numFmtId="43" fontId="12" fillId="0" borderId="7" xfId="1" applyFont="1" applyFill="1" applyBorder="1" applyAlignment="1"/>
    <xf numFmtId="43" fontId="14" fillId="0" borderId="7" xfId="1" applyFont="1" applyFill="1" applyBorder="1" applyAlignment="1"/>
    <xf numFmtId="43" fontId="12" fillId="0" borderId="6" xfId="1" applyFont="1" applyBorder="1" applyAlignment="1">
      <alignment horizontal="right"/>
    </xf>
    <xf numFmtId="43" fontId="14" fillId="0" borderId="7" xfId="1" applyFont="1" applyFill="1" applyBorder="1" applyAlignment="1">
      <alignment horizontal="center"/>
    </xf>
    <xf numFmtId="43" fontId="14" fillId="0" borderId="7" xfId="1" applyFont="1" applyBorder="1" applyAlignment="1">
      <alignment horizontal="center"/>
    </xf>
    <xf numFmtId="43" fontId="14" fillId="0" borderId="8" xfId="1" applyFont="1" applyBorder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14" fillId="0" borderId="0" xfId="1" applyFont="1" applyFill="1" applyAlignment="1">
      <alignment horizontal="left"/>
    </xf>
    <xf numFmtId="43" fontId="12" fillId="0" borderId="0" xfId="1" applyFont="1" applyFill="1" applyAlignment="1">
      <alignment horizontal="center"/>
    </xf>
    <xf numFmtId="43" fontId="12" fillId="0" borderId="3" xfId="1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/>
    </xf>
    <xf numFmtId="43" fontId="12" fillId="2" borderId="0" xfId="1" applyFont="1" applyFill="1" applyAlignment="1">
      <alignment horizontal="center"/>
    </xf>
    <xf numFmtId="43" fontId="12" fillId="3" borderId="10" xfId="1" applyFont="1" applyFill="1" applyBorder="1" applyAlignment="1">
      <alignment horizontal="center"/>
    </xf>
    <xf numFmtId="187" fontId="12" fillId="0" borderId="10" xfId="1" applyNumberFormat="1" applyFont="1" applyFill="1" applyBorder="1" applyAlignment="1"/>
    <xf numFmtId="187" fontId="13" fillId="0" borderId="10" xfId="1" applyNumberFormat="1" applyFont="1" applyFill="1" applyBorder="1" applyAlignment="1"/>
    <xf numFmtId="187" fontId="12" fillId="0" borderId="6" xfId="1" applyNumberFormat="1" applyFont="1" applyBorder="1" applyAlignment="1"/>
    <xf numFmtId="187" fontId="13" fillId="0" borderId="10" xfId="1" applyNumberFormat="1" applyFont="1" applyBorder="1" applyAlignment="1">
      <alignment horizontal="center"/>
    </xf>
    <xf numFmtId="187" fontId="13" fillId="0" borderId="10" xfId="1" applyNumberFormat="1" applyFont="1" applyFill="1" applyBorder="1" applyAlignment="1">
      <alignment horizontal="center"/>
    </xf>
    <xf numFmtId="43" fontId="12" fillId="0" borderId="2" xfId="1" applyNumberFormat="1" applyFont="1" applyFill="1" applyBorder="1" applyAlignment="1">
      <alignment horizontal="center"/>
    </xf>
    <xf numFmtId="43" fontId="12" fillId="0" borderId="6" xfId="1" applyNumberFormat="1" applyFont="1" applyFill="1" applyBorder="1" applyAlignment="1">
      <alignment horizontal="center"/>
    </xf>
    <xf numFmtId="43" fontId="13" fillId="0" borderId="10" xfId="1" applyNumberFormat="1" applyFont="1" applyFill="1" applyBorder="1" applyAlignment="1">
      <alignment horizontal="center"/>
    </xf>
    <xf numFmtId="43" fontId="14" fillId="0" borderId="10" xfId="1" applyNumberFormat="1" applyFont="1" applyBorder="1" applyAlignment="1">
      <alignment horizontal="center"/>
    </xf>
    <xf numFmtId="43" fontId="12" fillId="0" borderId="0" xfId="1" applyNumberFormat="1" applyFont="1" applyFill="1" applyBorder="1" applyAlignment="1">
      <alignment horizontal="center"/>
    </xf>
    <xf numFmtId="43" fontId="12" fillId="0" borderId="0" xfId="1" applyNumberFormat="1" applyFont="1" applyFill="1" applyAlignment="1">
      <alignment horizontal="center"/>
    </xf>
    <xf numFmtId="43" fontId="12" fillId="0" borderId="3" xfId="1" applyNumberFormat="1" applyFont="1" applyFill="1" applyBorder="1" applyAlignment="1">
      <alignment horizontal="center"/>
    </xf>
    <xf numFmtId="43" fontId="12" fillId="0" borderId="9" xfId="1" applyNumberFormat="1" applyFont="1" applyFill="1" applyBorder="1" applyAlignment="1">
      <alignment horizontal="center"/>
    </xf>
    <xf numFmtId="43" fontId="12" fillId="0" borderId="7" xfId="1" applyNumberFormat="1" applyFont="1" applyFill="1" applyBorder="1" applyAlignment="1">
      <alignment horizontal="center"/>
    </xf>
    <xf numFmtId="43" fontId="14" fillId="2" borderId="0" xfId="1" applyNumberFormat="1" applyFont="1" applyFill="1" applyAlignment="1">
      <alignment horizontal="center"/>
    </xf>
    <xf numFmtId="43" fontId="14" fillId="0" borderId="0" xfId="1" applyNumberFormat="1" applyFont="1" applyFill="1" applyAlignment="1">
      <alignment horizontal="center"/>
    </xf>
    <xf numFmtId="43" fontId="14" fillId="0" borderId="0" xfId="1" applyNumberFormat="1" applyFont="1" applyAlignment="1"/>
    <xf numFmtId="43" fontId="12" fillId="0" borderId="10" xfId="1" applyNumberFormat="1" applyFont="1" applyFill="1" applyBorder="1" applyAlignment="1" applyProtection="1">
      <alignment horizontal="center"/>
      <protection locked="0"/>
    </xf>
    <xf numFmtId="43" fontId="12" fillId="0" borderId="0" xfId="1" applyFont="1" applyAlignment="1"/>
    <xf numFmtId="43" fontId="19" fillId="0" borderId="0" xfId="1" applyFont="1" applyFill="1" applyAlignment="1">
      <alignment horizontal="center"/>
    </xf>
    <xf numFmtId="187" fontId="20" fillId="0" borderId="10" xfId="1" applyNumberFormat="1" applyFont="1" applyBorder="1" applyAlignment="1">
      <alignment horizontal="center"/>
    </xf>
    <xf numFmtId="43" fontId="13" fillId="0" borderId="10" xfId="1" applyFont="1" applyFill="1" applyBorder="1" applyAlignment="1">
      <alignment horizontal="center"/>
    </xf>
    <xf numFmtId="43" fontId="18" fillId="0" borderId="0" xfId="1" applyFont="1" applyFill="1" applyAlignment="1">
      <alignment horizontal="center"/>
    </xf>
    <xf numFmtId="43" fontId="18" fillId="0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V69"/>
  <sheetViews>
    <sheetView tabSelected="1" topLeftCell="G34" workbookViewId="0">
      <selection activeCell="L42" sqref="L42"/>
    </sheetView>
  </sheetViews>
  <sheetFormatPr defaultRowHeight="21.75" customHeight="1" x14ac:dyDescent="0.2"/>
  <cols>
    <col min="1" max="1" width="12.3984375" style="78" customWidth="1"/>
    <col min="2" max="2" width="15.19921875" style="92" customWidth="1"/>
    <col min="3" max="3" width="13.69921875" style="78" customWidth="1"/>
    <col min="4" max="4" width="6.59765625" style="78" customWidth="1"/>
    <col min="5" max="5" width="8" style="78" customWidth="1"/>
    <col min="6" max="6" width="6" style="78" customWidth="1"/>
    <col min="7" max="7" width="5.69921875" style="78" customWidth="1"/>
    <col min="8" max="8" width="7.69921875" style="93" customWidth="1"/>
    <col min="9" max="9" width="5.69921875" style="78" customWidth="1"/>
    <col min="10" max="10" width="9.5" style="78" customWidth="1"/>
    <col min="11" max="11" width="10.69921875" style="113" customWidth="1"/>
    <col min="12" max="12" width="11.69921875" style="113" customWidth="1"/>
    <col min="13" max="13" width="11.19921875" style="113" customWidth="1"/>
    <col min="14" max="14" width="6.19921875" style="113" customWidth="1"/>
    <col min="15" max="15" width="9.19921875" style="78" customWidth="1"/>
    <col min="16" max="16" width="8.5" style="78" customWidth="1"/>
    <col min="17" max="17" width="6.8984375" style="78" customWidth="1"/>
    <col min="18" max="18" width="9.09765625" style="78" customWidth="1"/>
    <col min="19" max="19" width="9.59765625" style="78" customWidth="1"/>
    <col min="20" max="20" width="9.3984375" style="78" customWidth="1"/>
    <col min="21" max="21" width="9.59765625" style="78" customWidth="1"/>
    <col min="22" max="22" width="9.3984375" style="78" customWidth="1"/>
    <col min="23" max="228" width="9" style="78"/>
    <col min="229" max="229" width="11.8984375" style="78" customWidth="1"/>
    <col min="230" max="230" width="16" style="78" customWidth="1"/>
    <col min="231" max="231" width="12.59765625" style="78" customWidth="1"/>
    <col min="232" max="232" width="7" style="78" customWidth="1"/>
    <col min="233" max="234" width="6.69921875" style="78" customWidth="1"/>
    <col min="235" max="235" width="5.8984375" style="78" customWidth="1"/>
    <col min="236" max="236" width="8.19921875" style="78" customWidth="1"/>
    <col min="237" max="237" width="7.3984375" style="78" customWidth="1"/>
    <col min="238" max="238" width="9.19921875" style="78" customWidth="1"/>
    <col min="239" max="239" width="9.69921875" style="78" customWidth="1"/>
    <col min="240" max="240" width="11.3984375" style="78" customWidth="1"/>
    <col min="241" max="241" width="10.69921875" style="78" customWidth="1"/>
    <col min="242" max="242" width="6.69921875" style="78" customWidth="1"/>
    <col min="243" max="243" width="8.3984375" style="78" customWidth="1"/>
    <col min="244" max="244" width="9.3984375" style="78" customWidth="1"/>
    <col min="245" max="245" width="7.19921875" style="78" customWidth="1"/>
    <col min="246" max="246" width="9.19921875" style="78" customWidth="1"/>
    <col min="247" max="247" width="10" style="78" customWidth="1"/>
    <col min="248" max="248" width="9.69921875" style="78" customWidth="1"/>
    <col min="249" max="249" width="10.19921875" style="78" customWidth="1"/>
    <col min="250" max="250" width="8.09765625" style="78" customWidth="1"/>
    <col min="251" max="251" width="9.09765625" style="78" bestFit="1" customWidth="1"/>
    <col min="252" max="252" width="12.3984375" style="78" customWidth="1"/>
    <col min="253" max="253" width="14.09765625" style="78" customWidth="1"/>
    <col min="254" max="254" width="10.19921875" style="78" customWidth="1"/>
    <col min="255" max="255" width="11.3984375" style="78" bestFit="1" customWidth="1"/>
    <col min="256" max="256" width="12" style="78" customWidth="1"/>
    <col min="257" max="257" width="12.8984375" style="78" customWidth="1"/>
    <col min="258" max="258" width="15.59765625" style="78" customWidth="1"/>
    <col min="259" max="259" width="11.69921875" style="78" customWidth="1"/>
    <col min="260" max="260" width="13.69921875" style="78" customWidth="1"/>
    <col min="261" max="261" width="12.19921875" style="78" customWidth="1"/>
    <col min="262" max="262" width="13.09765625" style="78" customWidth="1"/>
    <col min="263" max="263" width="14.19921875" style="78" customWidth="1"/>
    <col min="264" max="264" width="14.69921875" style="78" customWidth="1"/>
    <col min="265" max="265" width="10.69921875" style="78" customWidth="1"/>
    <col min="266" max="266" width="10.19921875" style="78" customWidth="1"/>
    <col min="267" max="267" width="14.19921875" style="78" customWidth="1"/>
    <col min="268" max="484" width="9" style="78"/>
    <col min="485" max="485" width="11.8984375" style="78" customWidth="1"/>
    <col min="486" max="486" width="16" style="78" customWidth="1"/>
    <col min="487" max="487" width="12.59765625" style="78" customWidth="1"/>
    <col min="488" max="488" width="7" style="78" customWidth="1"/>
    <col min="489" max="490" width="6.69921875" style="78" customWidth="1"/>
    <col min="491" max="491" width="5.8984375" style="78" customWidth="1"/>
    <col min="492" max="492" width="8.19921875" style="78" customWidth="1"/>
    <col min="493" max="493" width="7.3984375" style="78" customWidth="1"/>
    <col min="494" max="494" width="9.19921875" style="78" customWidth="1"/>
    <col min="495" max="495" width="9.69921875" style="78" customWidth="1"/>
    <col min="496" max="496" width="11.3984375" style="78" customWidth="1"/>
    <col min="497" max="497" width="10.69921875" style="78" customWidth="1"/>
    <col min="498" max="498" width="6.69921875" style="78" customWidth="1"/>
    <col min="499" max="499" width="8.3984375" style="78" customWidth="1"/>
    <col min="500" max="500" width="9.3984375" style="78" customWidth="1"/>
    <col min="501" max="501" width="7.19921875" style="78" customWidth="1"/>
    <col min="502" max="502" width="9.19921875" style="78" customWidth="1"/>
    <col min="503" max="503" width="10" style="78" customWidth="1"/>
    <col min="504" max="504" width="9.69921875" style="78" customWidth="1"/>
    <col min="505" max="505" width="10.19921875" style="78" customWidth="1"/>
    <col min="506" max="506" width="8.09765625" style="78" customWidth="1"/>
    <col min="507" max="507" width="9.09765625" style="78" bestFit="1" customWidth="1"/>
    <col min="508" max="508" width="12.3984375" style="78" customWidth="1"/>
    <col min="509" max="509" width="14.09765625" style="78" customWidth="1"/>
    <col min="510" max="510" width="10.19921875" style="78" customWidth="1"/>
    <col min="511" max="511" width="11.3984375" style="78" bestFit="1" customWidth="1"/>
    <col min="512" max="512" width="12" style="78" customWidth="1"/>
    <col min="513" max="513" width="12.8984375" style="78" customWidth="1"/>
    <col min="514" max="514" width="15.59765625" style="78" customWidth="1"/>
    <col min="515" max="515" width="11.69921875" style="78" customWidth="1"/>
    <col min="516" max="516" width="13.69921875" style="78" customWidth="1"/>
    <col min="517" max="517" width="12.19921875" style="78" customWidth="1"/>
    <col min="518" max="518" width="13.09765625" style="78" customWidth="1"/>
    <col min="519" max="519" width="14.19921875" style="78" customWidth="1"/>
    <col min="520" max="520" width="14.69921875" style="78" customWidth="1"/>
    <col min="521" max="521" width="10.69921875" style="78" customWidth="1"/>
    <col min="522" max="522" width="10.19921875" style="78" customWidth="1"/>
    <col min="523" max="523" width="14.19921875" style="78" customWidth="1"/>
    <col min="524" max="740" width="9" style="78"/>
    <col min="741" max="741" width="11.8984375" style="78" customWidth="1"/>
    <col min="742" max="742" width="16" style="78" customWidth="1"/>
    <col min="743" max="743" width="12.59765625" style="78" customWidth="1"/>
    <col min="744" max="744" width="7" style="78" customWidth="1"/>
    <col min="745" max="746" width="6.69921875" style="78" customWidth="1"/>
    <col min="747" max="747" width="5.8984375" style="78" customWidth="1"/>
    <col min="748" max="748" width="8.19921875" style="78" customWidth="1"/>
    <col min="749" max="749" width="7.3984375" style="78" customWidth="1"/>
    <col min="750" max="750" width="9.19921875" style="78" customWidth="1"/>
    <col min="751" max="751" width="9.69921875" style="78" customWidth="1"/>
    <col min="752" max="752" width="11.3984375" style="78" customWidth="1"/>
    <col min="753" max="753" width="10.69921875" style="78" customWidth="1"/>
    <col min="754" max="754" width="6.69921875" style="78" customWidth="1"/>
    <col min="755" max="755" width="8.3984375" style="78" customWidth="1"/>
    <col min="756" max="756" width="9.3984375" style="78" customWidth="1"/>
    <col min="757" max="757" width="7.19921875" style="78" customWidth="1"/>
    <col min="758" max="758" width="9.19921875" style="78" customWidth="1"/>
    <col min="759" max="759" width="10" style="78" customWidth="1"/>
    <col min="760" max="760" width="9.69921875" style="78" customWidth="1"/>
    <col min="761" max="761" width="10.19921875" style="78" customWidth="1"/>
    <col min="762" max="762" width="8.09765625" style="78" customWidth="1"/>
    <col min="763" max="763" width="9.09765625" style="78" bestFit="1" customWidth="1"/>
    <col min="764" max="764" width="12.3984375" style="78" customWidth="1"/>
    <col min="765" max="765" width="14.09765625" style="78" customWidth="1"/>
    <col min="766" max="766" width="10.19921875" style="78" customWidth="1"/>
    <col min="767" max="767" width="11.3984375" style="78" bestFit="1" customWidth="1"/>
    <col min="768" max="768" width="12" style="78" customWidth="1"/>
    <col min="769" max="769" width="12.8984375" style="78" customWidth="1"/>
    <col min="770" max="770" width="15.59765625" style="78" customWidth="1"/>
    <col min="771" max="771" width="11.69921875" style="78" customWidth="1"/>
    <col min="772" max="772" width="13.69921875" style="78" customWidth="1"/>
    <col min="773" max="773" width="12.19921875" style="78" customWidth="1"/>
    <col min="774" max="774" width="13.09765625" style="78" customWidth="1"/>
    <col min="775" max="775" width="14.19921875" style="78" customWidth="1"/>
    <col min="776" max="776" width="14.69921875" style="78" customWidth="1"/>
    <col min="777" max="777" width="10.69921875" style="78" customWidth="1"/>
    <col min="778" max="778" width="10.19921875" style="78" customWidth="1"/>
    <col min="779" max="779" width="14.19921875" style="78" customWidth="1"/>
    <col min="780" max="996" width="9" style="78"/>
    <col min="997" max="997" width="11.8984375" style="78" customWidth="1"/>
    <col min="998" max="998" width="16" style="78" customWidth="1"/>
    <col min="999" max="999" width="12.59765625" style="78" customWidth="1"/>
    <col min="1000" max="1000" width="7" style="78" customWidth="1"/>
    <col min="1001" max="1002" width="6.69921875" style="78" customWidth="1"/>
    <col min="1003" max="1003" width="5.8984375" style="78" customWidth="1"/>
    <col min="1004" max="1004" width="8.19921875" style="78" customWidth="1"/>
    <col min="1005" max="1005" width="7.3984375" style="78" customWidth="1"/>
    <col min="1006" max="1006" width="9.19921875" style="78" customWidth="1"/>
    <col min="1007" max="1007" width="9.69921875" style="78" customWidth="1"/>
    <col min="1008" max="1008" width="11.3984375" style="78" customWidth="1"/>
    <col min="1009" max="1009" width="10.69921875" style="78" customWidth="1"/>
    <col min="1010" max="1010" width="6.69921875" style="78" customWidth="1"/>
    <col min="1011" max="1011" width="8.3984375" style="78" customWidth="1"/>
    <col min="1012" max="1012" width="9.3984375" style="78" customWidth="1"/>
    <col min="1013" max="1013" width="7.19921875" style="78" customWidth="1"/>
    <col min="1014" max="1014" width="9.19921875" style="78" customWidth="1"/>
    <col min="1015" max="1015" width="10" style="78" customWidth="1"/>
    <col min="1016" max="1016" width="9.69921875" style="78" customWidth="1"/>
    <col min="1017" max="1017" width="10.19921875" style="78" customWidth="1"/>
    <col min="1018" max="1018" width="8.09765625" style="78" customWidth="1"/>
    <col min="1019" max="1019" width="9.09765625" style="78" bestFit="1" customWidth="1"/>
    <col min="1020" max="1020" width="12.3984375" style="78" customWidth="1"/>
    <col min="1021" max="1021" width="14.09765625" style="78" customWidth="1"/>
    <col min="1022" max="1022" width="10.19921875" style="78" customWidth="1"/>
    <col min="1023" max="1023" width="11.3984375" style="78" bestFit="1" customWidth="1"/>
    <col min="1024" max="1024" width="12" style="78" customWidth="1"/>
    <col min="1025" max="1025" width="12.8984375" style="78" customWidth="1"/>
    <col min="1026" max="1026" width="15.59765625" style="78" customWidth="1"/>
    <col min="1027" max="1027" width="11.69921875" style="78" customWidth="1"/>
    <col min="1028" max="1028" width="13.69921875" style="78" customWidth="1"/>
    <col min="1029" max="1029" width="12.19921875" style="78" customWidth="1"/>
    <col min="1030" max="1030" width="13.09765625" style="78" customWidth="1"/>
    <col min="1031" max="1031" width="14.19921875" style="78" customWidth="1"/>
    <col min="1032" max="1032" width="14.69921875" style="78" customWidth="1"/>
    <col min="1033" max="1033" width="10.69921875" style="78" customWidth="1"/>
    <col min="1034" max="1034" width="10.19921875" style="78" customWidth="1"/>
    <col min="1035" max="1035" width="14.19921875" style="78" customWidth="1"/>
    <col min="1036" max="1252" width="9" style="78"/>
    <col min="1253" max="1253" width="11.8984375" style="78" customWidth="1"/>
    <col min="1254" max="1254" width="16" style="78" customWidth="1"/>
    <col min="1255" max="1255" width="12.59765625" style="78" customWidth="1"/>
    <col min="1256" max="1256" width="7" style="78" customWidth="1"/>
    <col min="1257" max="1258" width="6.69921875" style="78" customWidth="1"/>
    <col min="1259" max="1259" width="5.8984375" style="78" customWidth="1"/>
    <col min="1260" max="1260" width="8.19921875" style="78" customWidth="1"/>
    <col min="1261" max="1261" width="7.3984375" style="78" customWidth="1"/>
    <col min="1262" max="1262" width="9.19921875" style="78" customWidth="1"/>
    <col min="1263" max="1263" width="9.69921875" style="78" customWidth="1"/>
    <col min="1264" max="1264" width="11.3984375" style="78" customWidth="1"/>
    <col min="1265" max="1265" width="10.69921875" style="78" customWidth="1"/>
    <col min="1266" max="1266" width="6.69921875" style="78" customWidth="1"/>
    <col min="1267" max="1267" width="8.3984375" style="78" customWidth="1"/>
    <col min="1268" max="1268" width="9.3984375" style="78" customWidth="1"/>
    <col min="1269" max="1269" width="7.19921875" style="78" customWidth="1"/>
    <col min="1270" max="1270" width="9.19921875" style="78" customWidth="1"/>
    <col min="1271" max="1271" width="10" style="78" customWidth="1"/>
    <col min="1272" max="1272" width="9.69921875" style="78" customWidth="1"/>
    <col min="1273" max="1273" width="10.19921875" style="78" customWidth="1"/>
    <col min="1274" max="1274" width="8.09765625" style="78" customWidth="1"/>
    <col min="1275" max="1275" width="9.09765625" style="78" bestFit="1" customWidth="1"/>
    <col min="1276" max="1276" width="12.3984375" style="78" customWidth="1"/>
    <col min="1277" max="1277" width="14.09765625" style="78" customWidth="1"/>
    <col min="1278" max="1278" width="10.19921875" style="78" customWidth="1"/>
    <col min="1279" max="1279" width="11.3984375" style="78" bestFit="1" customWidth="1"/>
    <col min="1280" max="1280" width="12" style="78" customWidth="1"/>
    <col min="1281" max="1281" width="12.8984375" style="78" customWidth="1"/>
    <col min="1282" max="1282" width="15.59765625" style="78" customWidth="1"/>
    <col min="1283" max="1283" width="11.69921875" style="78" customWidth="1"/>
    <col min="1284" max="1284" width="13.69921875" style="78" customWidth="1"/>
    <col min="1285" max="1285" width="12.19921875" style="78" customWidth="1"/>
    <col min="1286" max="1286" width="13.09765625" style="78" customWidth="1"/>
    <col min="1287" max="1287" width="14.19921875" style="78" customWidth="1"/>
    <col min="1288" max="1288" width="14.69921875" style="78" customWidth="1"/>
    <col min="1289" max="1289" width="10.69921875" style="78" customWidth="1"/>
    <col min="1290" max="1290" width="10.19921875" style="78" customWidth="1"/>
    <col min="1291" max="1291" width="14.19921875" style="78" customWidth="1"/>
    <col min="1292" max="1508" width="9" style="78"/>
    <col min="1509" max="1509" width="11.8984375" style="78" customWidth="1"/>
    <col min="1510" max="1510" width="16" style="78" customWidth="1"/>
    <col min="1511" max="1511" width="12.59765625" style="78" customWidth="1"/>
    <col min="1512" max="1512" width="7" style="78" customWidth="1"/>
    <col min="1513" max="1514" width="6.69921875" style="78" customWidth="1"/>
    <col min="1515" max="1515" width="5.8984375" style="78" customWidth="1"/>
    <col min="1516" max="1516" width="8.19921875" style="78" customWidth="1"/>
    <col min="1517" max="1517" width="7.3984375" style="78" customWidth="1"/>
    <col min="1518" max="1518" width="9.19921875" style="78" customWidth="1"/>
    <col min="1519" max="1519" width="9.69921875" style="78" customWidth="1"/>
    <col min="1520" max="1520" width="11.3984375" style="78" customWidth="1"/>
    <col min="1521" max="1521" width="10.69921875" style="78" customWidth="1"/>
    <col min="1522" max="1522" width="6.69921875" style="78" customWidth="1"/>
    <col min="1523" max="1523" width="8.3984375" style="78" customWidth="1"/>
    <col min="1524" max="1524" width="9.3984375" style="78" customWidth="1"/>
    <col min="1525" max="1525" width="7.19921875" style="78" customWidth="1"/>
    <col min="1526" max="1526" width="9.19921875" style="78" customWidth="1"/>
    <col min="1527" max="1527" width="10" style="78" customWidth="1"/>
    <col min="1528" max="1528" width="9.69921875" style="78" customWidth="1"/>
    <col min="1529" max="1529" width="10.19921875" style="78" customWidth="1"/>
    <col min="1530" max="1530" width="8.09765625" style="78" customWidth="1"/>
    <col min="1531" max="1531" width="9.09765625" style="78" bestFit="1" customWidth="1"/>
    <col min="1532" max="1532" width="12.3984375" style="78" customWidth="1"/>
    <col min="1533" max="1533" width="14.09765625" style="78" customWidth="1"/>
    <col min="1534" max="1534" width="10.19921875" style="78" customWidth="1"/>
    <col min="1535" max="1535" width="11.3984375" style="78" bestFit="1" customWidth="1"/>
    <col min="1536" max="1536" width="12" style="78" customWidth="1"/>
    <col min="1537" max="1537" width="12.8984375" style="78" customWidth="1"/>
    <col min="1538" max="1538" width="15.59765625" style="78" customWidth="1"/>
    <col min="1539" max="1539" width="11.69921875" style="78" customWidth="1"/>
    <col min="1540" max="1540" width="13.69921875" style="78" customWidth="1"/>
    <col min="1541" max="1541" width="12.19921875" style="78" customWidth="1"/>
    <col min="1542" max="1542" width="13.09765625" style="78" customWidth="1"/>
    <col min="1543" max="1543" width="14.19921875" style="78" customWidth="1"/>
    <col min="1544" max="1544" width="14.69921875" style="78" customWidth="1"/>
    <col min="1545" max="1545" width="10.69921875" style="78" customWidth="1"/>
    <col min="1546" max="1546" width="10.19921875" style="78" customWidth="1"/>
    <col min="1547" max="1547" width="14.19921875" style="78" customWidth="1"/>
    <col min="1548" max="1764" width="9" style="78"/>
    <col min="1765" max="1765" width="11.8984375" style="78" customWidth="1"/>
    <col min="1766" max="1766" width="16" style="78" customWidth="1"/>
    <col min="1767" max="1767" width="12.59765625" style="78" customWidth="1"/>
    <col min="1768" max="1768" width="7" style="78" customWidth="1"/>
    <col min="1769" max="1770" width="6.69921875" style="78" customWidth="1"/>
    <col min="1771" max="1771" width="5.8984375" style="78" customWidth="1"/>
    <col min="1772" max="1772" width="8.19921875" style="78" customWidth="1"/>
    <col min="1773" max="1773" width="7.3984375" style="78" customWidth="1"/>
    <col min="1774" max="1774" width="9.19921875" style="78" customWidth="1"/>
    <col min="1775" max="1775" width="9.69921875" style="78" customWidth="1"/>
    <col min="1776" max="1776" width="11.3984375" style="78" customWidth="1"/>
    <col min="1777" max="1777" width="10.69921875" style="78" customWidth="1"/>
    <col min="1778" max="1778" width="6.69921875" style="78" customWidth="1"/>
    <col min="1779" max="1779" width="8.3984375" style="78" customWidth="1"/>
    <col min="1780" max="1780" width="9.3984375" style="78" customWidth="1"/>
    <col min="1781" max="1781" width="7.19921875" style="78" customWidth="1"/>
    <col min="1782" max="1782" width="9.19921875" style="78" customWidth="1"/>
    <col min="1783" max="1783" width="10" style="78" customWidth="1"/>
    <col min="1784" max="1784" width="9.69921875" style="78" customWidth="1"/>
    <col min="1785" max="1785" width="10.19921875" style="78" customWidth="1"/>
    <col min="1786" max="1786" width="8.09765625" style="78" customWidth="1"/>
    <col min="1787" max="1787" width="9.09765625" style="78" bestFit="1" customWidth="1"/>
    <col min="1788" max="1788" width="12.3984375" style="78" customWidth="1"/>
    <col min="1789" max="1789" width="14.09765625" style="78" customWidth="1"/>
    <col min="1790" max="1790" width="10.19921875" style="78" customWidth="1"/>
    <col min="1791" max="1791" width="11.3984375" style="78" bestFit="1" customWidth="1"/>
    <col min="1792" max="1792" width="12" style="78" customWidth="1"/>
    <col min="1793" max="1793" width="12.8984375" style="78" customWidth="1"/>
    <col min="1794" max="1794" width="15.59765625" style="78" customWidth="1"/>
    <col min="1795" max="1795" width="11.69921875" style="78" customWidth="1"/>
    <col min="1796" max="1796" width="13.69921875" style="78" customWidth="1"/>
    <col min="1797" max="1797" width="12.19921875" style="78" customWidth="1"/>
    <col min="1798" max="1798" width="13.09765625" style="78" customWidth="1"/>
    <col min="1799" max="1799" width="14.19921875" style="78" customWidth="1"/>
    <col min="1800" max="1800" width="14.69921875" style="78" customWidth="1"/>
    <col min="1801" max="1801" width="10.69921875" style="78" customWidth="1"/>
    <col min="1802" max="1802" width="10.19921875" style="78" customWidth="1"/>
    <col min="1803" max="1803" width="14.19921875" style="78" customWidth="1"/>
    <col min="1804" max="2020" width="9" style="78"/>
    <col min="2021" max="2021" width="11.8984375" style="78" customWidth="1"/>
    <col min="2022" max="2022" width="16" style="78" customWidth="1"/>
    <col min="2023" max="2023" width="12.59765625" style="78" customWidth="1"/>
    <col min="2024" max="2024" width="7" style="78" customWidth="1"/>
    <col min="2025" max="2026" width="6.69921875" style="78" customWidth="1"/>
    <col min="2027" max="2027" width="5.8984375" style="78" customWidth="1"/>
    <col min="2028" max="2028" width="8.19921875" style="78" customWidth="1"/>
    <col min="2029" max="2029" width="7.3984375" style="78" customWidth="1"/>
    <col min="2030" max="2030" width="9.19921875" style="78" customWidth="1"/>
    <col min="2031" max="2031" width="9.69921875" style="78" customWidth="1"/>
    <col min="2032" max="2032" width="11.3984375" style="78" customWidth="1"/>
    <col min="2033" max="2033" width="10.69921875" style="78" customWidth="1"/>
    <col min="2034" max="2034" width="6.69921875" style="78" customWidth="1"/>
    <col min="2035" max="2035" width="8.3984375" style="78" customWidth="1"/>
    <col min="2036" max="2036" width="9.3984375" style="78" customWidth="1"/>
    <col min="2037" max="2037" width="7.19921875" style="78" customWidth="1"/>
    <col min="2038" max="2038" width="9.19921875" style="78" customWidth="1"/>
    <col min="2039" max="2039" width="10" style="78" customWidth="1"/>
    <col min="2040" max="2040" width="9.69921875" style="78" customWidth="1"/>
    <col min="2041" max="2041" width="10.19921875" style="78" customWidth="1"/>
    <col min="2042" max="2042" width="8.09765625" style="78" customWidth="1"/>
    <col min="2043" max="2043" width="9.09765625" style="78" bestFit="1" customWidth="1"/>
    <col min="2044" max="2044" width="12.3984375" style="78" customWidth="1"/>
    <col min="2045" max="2045" width="14.09765625" style="78" customWidth="1"/>
    <col min="2046" max="2046" width="10.19921875" style="78" customWidth="1"/>
    <col min="2047" max="2047" width="11.3984375" style="78" bestFit="1" customWidth="1"/>
    <col min="2048" max="2048" width="12" style="78" customWidth="1"/>
    <col min="2049" max="2049" width="12.8984375" style="78" customWidth="1"/>
    <col min="2050" max="2050" width="15.59765625" style="78" customWidth="1"/>
    <col min="2051" max="2051" width="11.69921875" style="78" customWidth="1"/>
    <col min="2052" max="2052" width="13.69921875" style="78" customWidth="1"/>
    <col min="2053" max="2053" width="12.19921875" style="78" customWidth="1"/>
    <col min="2054" max="2054" width="13.09765625" style="78" customWidth="1"/>
    <col min="2055" max="2055" width="14.19921875" style="78" customWidth="1"/>
    <col min="2056" max="2056" width="14.69921875" style="78" customWidth="1"/>
    <col min="2057" max="2057" width="10.69921875" style="78" customWidth="1"/>
    <col min="2058" max="2058" width="10.19921875" style="78" customWidth="1"/>
    <col min="2059" max="2059" width="14.19921875" style="78" customWidth="1"/>
    <col min="2060" max="2276" width="9" style="78"/>
    <col min="2277" max="2277" width="11.8984375" style="78" customWidth="1"/>
    <col min="2278" max="2278" width="16" style="78" customWidth="1"/>
    <col min="2279" max="2279" width="12.59765625" style="78" customWidth="1"/>
    <col min="2280" max="2280" width="7" style="78" customWidth="1"/>
    <col min="2281" max="2282" width="6.69921875" style="78" customWidth="1"/>
    <col min="2283" max="2283" width="5.8984375" style="78" customWidth="1"/>
    <col min="2284" max="2284" width="8.19921875" style="78" customWidth="1"/>
    <col min="2285" max="2285" width="7.3984375" style="78" customWidth="1"/>
    <col min="2286" max="2286" width="9.19921875" style="78" customWidth="1"/>
    <col min="2287" max="2287" width="9.69921875" style="78" customWidth="1"/>
    <col min="2288" max="2288" width="11.3984375" style="78" customWidth="1"/>
    <col min="2289" max="2289" width="10.69921875" style="78" customWidth="1"/>
    <col min="2290" max="2290" width="6.69921875" style="78" customWidth="1"/>
    <col min="2291" max="2291" width="8.3984375" style="78" customWidth="1"/>
    <col min="2292" max="2292" width="9.3984375" style="78" customWidth="1"/>
    <col min="2293" max="2293" width="7.19921875" style="78" customWidth="1"/>
    <col min="2294" max="2294" width="9.19921875" style="78" customWidth="1"/>
    <col min="2295" max="2295" width="10" style="78" customWidth="1"/>
    <col min="2296" max="2296" width="9.69921875" style="78" customWidth="1"/>
    <col min="2297" max="2297" width="10.19921875" style="78" customWidth="1"/>
    <col min="2298" max="2298" width="8.09765625" style="78" customWidth="1"/>
    <col min="2299" max="2299" width="9.09765625" style="78" bestFit="1" customWidth="1"/>
    <col min="2300" max="2300" width="12.3984375" style="78" customWidth="1"/>
    <col min="2301" max="2301" width="14.09765625" style="78" customWidth="1"/>
    <col min="2302" max="2302" width="10.19921875" style="78" customWidth="1"/>
    <col min="2303" max="2303" width="11.3984375" style="78" bestFit="1" customWidth="1"/>
    <col min="2304" max="2304" width="12" style="78" customWidth="1"/>
    <col min="2305" max="2305" width="12.8984375" style="78" customWidth="1"/>
    <col min="2306" max="2306" width="15.59765625" style="78" customWidth="1"/>
    <col min="2307" max="2307" width="11.69921875" style="78" customWidth="1"/>
    <col min="2308" max="2308" width="13.69921875" style="78" customWidth="1"/>
    <col min="2309" max="2309" width="12.19921875" style="78" customWidth="1"/>
    <col min="2310" max="2310" width="13.09765625" style="78" customWidth="1"/>
    <col min="2311" max="2311" width="14.19921875" style="78" customWidth="1"/>
    <col min="2312" max="2312" width="14.69921875" style="78" customWidth="1"/>
    <col min="2313" max="2313" width="10.69921875" style="78" customWidth="1"/>
    <col min="2314" max="2314" width="10.19921875" style="78" customWidth="1"/>
    <col min="2315" max="2315" width="14.19921875" style="78" customWidth="1"/>
    <col min="2316" max="2532" width="9" style="78"/>
    <col min="2533" max="2533" width="11.8984375" style="78" customWidth="1"/>
    <col min="2534" max="2534" width="16" style="78" customWidth="1"/>
    <col min="2535" max="2535" width="12.59765625" style="78" customWidth="1"/>
    <col min="2536" max="2536" width="7" style="78" customWidth="1"/>
    <col min="2537" max="2538" width="6.69921875" style="78" customWidth="1"/>
    <col min="2539" max="2539" width="5.8984375" style="78" customWidth="1"/>
    <col min="2540" max="2540" width="8.19921875" style="78" customWidth="1"/>
    <col min="2541" max="2541" width="7.3984375" style="78" customWidth="1"/>
    <col min="2542" max="2542" width="9.19921875" style="78" customWidth="1"/>
    <col min="2543" max="2543" width="9.69921875" style="78" customWidth="1"/>
    <col min="2544" max="2544" width="11.3984375" style="78" customWidth="1"/>
    <col min="2545" max="2545" width="10.69921875" style="78" customWidth="1"/>
    <col min="2546" max="2546" width="6.69921875" style="78" customWidth="1"/>
    <col min="2547" max="2547" width="8.3984375" style="78" customWidth="1"/>
    <col min="2548" max="2548" width="9.3984375" style="78" customWidth="1"/>
    <col min="2549" max="2549" width="7.19921875" style="78" customWidth="1"/>
    <col min="2550" max="2550" width="9.19921875" style="78" customWidth="1"/>
    <col min="2551" max="2551" width="10" style="78" customWidth="1"/>
    <col min="2552" max="2552" width="9.69921875" style="78" customWidth="1"/>
    <col min="2553" max="2553" width="10.19921875" style="78" customWidth="1"/>
    <col min="2554" max="2554" width="8.09765625" style="78" customWidth="1"/>
    <col min="2555" max="2555" width="9.09765625" style="78" bestFit="1" customWidth="1"/>
    <col min="2556" max="2556" width="12.3984375" style="78" customWidth="1"/>
    <col min="2557" max="2557" width="14.09765625" style="78" customWidth="1"/>
    <col min="2558" max="2558" width="10.19921875" style="78" customWidth="1"/>
    <col min="2559" max="2559" width="11.3984375" style="78" bestFit="1" customWidth="1"/>
    <col min="2560" max="2560" width="12" style="78" customWidth="1"/>
    <col min="2561" max="2561" width="12.8984375" style="78" customWidth="1"/>
    <col min="2562" max="2562" width="15.59765625" style="78" customWidth="1"/>
    <col min="2563" max="2563" width="11.69921875" style="78" customWidth="1"/>
    <col min="2564" max="2564" width="13.69921875" style="78" customWidth="1"/>
    <col min="2565" max="2565" width="12.19921875" style="78" customWidth="1"/>
    <col min="2566" max="2566" width="13.09765625" style="78" customWidth="1"/>
    <col min="2567" max="2567" width="14.19921875" style="78" customWidth="1"/>
    <col min="2568" max="2568" width="14.69921875" style="78" customWidth="1"/>
    <col min="2569" max="2569" width="10.69921875" style="78" customWidth="1"/>
    <col min="2570" max="2570" width="10.19921875" style="78" customWidth="1"/>
    <col min="2571" max="2571" width="14.19921875" style="78" customWidth="1"/>
    <col min="2572" max="2788" width="9" style="78"/>
    <col min="2789" max="2789" width="11.8984375" style="78" customWidth="1"/>
    <col min="2790" max="2790" width="16" style="78" customWidth="1"/>
    <col min="2791" max="2791" width="12.59765625" style="78" customWidth="1"/>
    <col min="2792" max="2792" width="7" style="78" customWidth="1"/>
    <col min="2793" max="2794" width="6.69921875" style="78" customWidth="1"/>
    <col min="2795" max="2795" width="5.8984375" style="78" customWidth="1"/>
    <col min="2796" max="2796" width="8.19921875" style="78" customWidth="1"/>
    <col min="2797" max="2797" width="7.3984375" style="78" customWidth="1"/>
    <col min="2798" max="2798" width="9.19921875" style="78" customWidth="1"/>
    <col min="2799" max="2799" width="9.69921875" style="78" customWidth="1"/>
    <col min="2800" max="2800" width="11.3984375" style="78" customWidth="1"/>
    <col min="2801" max="2801" width="10.69921875" style="78" customWidth="1"/>
    <col min="2802" max="2802" width="6.69921875" style="78" customWidth="1"/>
    <col min="2803" max="2803" width="8.3984375" style="78" customWidth="1"/>
    <col min="2804" max="2804" width="9.3984375" style="78" customWidth="1"/>
    <col min="2805" max="2805" width="7.19921875" style="78" customWidth="1"/>
    <col min="2806" max="2806" width="9.19921875" style="78" customWidth="1"/>
    <col min="2807" max="2807" width="10" style="78" customWidth="1"/>
    <col min="2808" max="2808" width="9.69921875" style="78" customWidth="1"/>
    <col min="2809" max="2809" width="10.19921875" style="78" customWidth="1"/>
    <col min="2810" max="2810" width="8.09765625" style="78" customWidth="1"/>
    <col min="2811" max="2811" width="9.09765625" style="78" bestFit="1" customWidth="1"/>
    <col min="2812" max="2812" width="12.3984375" style="78" customWidth="1"/>
    <col min="2813" max="2813" width="14.09765625" style="78" customWidth="1"/>
    <col min="2814" max="2814" width="10.19921875" style="78" customWidth="1"/>
    <col min="2815" max="2815" width="11.3984375" style="78" bestFit="1" customWidth="1"/>
    <col min="2816" max="2816" width="12" style="78" customWidth="1"/>
    <col min="2817" max="2817" width="12.8984375" style="78" customWidth="1"/>
    <col min="2818" max="2818" width="15.59765625" style="78" customWidth="1"/>
    <col min="2819" max="2819" width="11.69921875" style="78" customWidth="1"/>
    <col min="2820" max="2820" width="13.69921875" style="78" customWidth="1"/>
    <col min="2821" max="2821" width="12.19921875" style="78" customWidth="1"/>
    <col min="2822" max="2822" width="13.09765625" style="78" customWidth="1"/>
    <col min="2823" max="2823" width="14.19921875" style="78" customWidth="1"/>
    <col min="2824" max="2824" width="14.69921875" style="78" customWidth="1"/>
    <col min="2825" max="2825" width="10.69921875" style="78" customWidth="1"/>
    <col min="2826" max="2826" width="10.19921875" style="78" customWidth="1"/>
    <col min="2827" max="2827" width="14.19921875" style="78" customWidth="1"/>
    <col min="2828" max="3044" width="9" style="78"/>
    <col min="3045" max="3045" width="11.8984375" style="78" customWidth="1"/>
    <col min="3046" max="3046" width="16" style="78" customWidth="1"/>
    <col min="3047" max="3047" width="12.59765625" style="78" customWidth="1"/>
    <col min="3048" max="3048" width="7" style="78" customWidth="1"/>
    <col min="3049" max="3050" width="6.69921875" style="78" customWidth="1"/>
    <col min="3051" max="3051" width="5.8984375" style="78" customWidth="1"/>
    <col min="3052" max="3052" width="8.19921875" style="78" customWidth="1"/>
    <col min="3053" max="3053" width="7.3984375" style="78" customWidth="1"/>
    <col min="3054" max="3054" width="9.19921875" style="78" customWidth="1"/>
    <col min="3055" max="3055" width="9.69921875" style="78" customWidth="1"/>
    <col min="3056" max="3056" width="11.3984375" style="78" customWidth="1"/>
    <col min="3057" max="3057" width="10.69921875" style="78" customWidth="1"/>
    <col min="3058" max="3058" width="6.69921875" style="78" customWidth="1"/>
    <col min="3059" max="3059" width="8.3984375" style="78" customWidth="1"/>
    <col min="3060" max="3060" width="9.3984375" style="78" customWidth="1"/>
    <col min="3061" max="3061" width="7.19921875" style="78" customWidth="1"/>
    <col min="3062" max="3062" width="9.19921875" style="78" customWidth="1"/>
    <col min="3063" max="3063" width="10" style="78" customWidth="1"/>
    <col min="3064" max="3064" width="9.69921875" style="78" customWidth="1"/>
    <col min="3065" max="3065" width="10.19921875" style="78" customWidth="1"/>
    <col min="3066" max="3066" width="8.09765625" style="78" customWidth="1"/>
    <col min="3067" max="3067" width="9.09765625" style="78" bestFit="1" customWidth="1"/>
    <col min="3068" max="3068" width="12.3984375" style="78" customWidth="1"/>
    <col min="3069" max="3069" width="14.09765625" style="78" customWidth="1"/>
    <col min="3070" max="3070" width="10.19921875" style="78" customWidth="1"/>
    <col min="3071" max="3071" width="11.3984375" style="78" bestFit="1" customWidth="1"/>
    <col min="3072" max="3072" width="12" style="78" customWidth="1"/>
    <col min="3073" max="3073" width="12.8984375" style="78" customWidth="1"/>
    <col min="3074" max="3074" width="15.59765625" style="78" customWidth="1"/>
    <col min="3075" max="3075" width="11.69921875" style="78" customWidth="1"/>
    <col min="3076" max="3076" width="13.69921875" style="78" customWidth="1"/>
    <col min="3077" max="3077" width="12.19921875" style="78" customWidth="1"/>
    <col min="3078" max="3078" width="13.09765625" style="78" customWidth="1"/>
    <col min="3079" max="3079" width="14.19921875" style="78" customWidth="1"/>
    <col min="3080" max="3080" width="14.69921875" style="78" customWidth="1"/>
    <col min="3081" max="3081" width="10.69921875" style="78" customWidth="1"/>
    <col min="3082" max="3082" width="10.19921875" style="78" customWidth="1"/>
    <col min="3083" max="3083" width="14.19921875" style="78" customWidth="1"/>
    <col min="3084" max="3300" width="9" style="78"/>
    <col min="3301" max="3301" width="11.8984375" style="78" customWidth="1"/>
    <col min="3302" max="3302" width="16" style="78" customWidth="1"/>
    <col min="3303" max="3303" width="12.59765625" style="78" customWidth="1"/>
    <col min="3304" max="3304" width="7" style="78" customWidth="1"/>
    <col min="3305" max="3306" width="6.69921875" style="78" customWidth="1"/>
    <col min="3307" max="3307" width="5.8984375" style="78" customWidth="1"/>
    <col min="3308" max="3308" width="8.19921875" style="78" customWidth="1"/>
    <col min="3309" max="3309" width="7.3984375" style="78" customWidth="1"/>
    <col min="3310" max="3310" width="9.19921875" style="78" customWidth="1"/>
    <col min="3311" max="3311" width="9.69921875" style="78" customWidth="1"/>
    <col min="3312" max="3312" width="11.3984375" style="78" customWidth="1"/>
    <col min="3313" max="3313" width="10.69921875" style="78" customWidth="1"/>
    <col min="3314" max="3314" width="6.69921875" style="78" customWidth="1"/>
    <col min="3315" max="3315" width="8.3984375" style="78" customWidth="1"/>
    <col min="3316" max="3316" width="9.3984375" style="78" customWidth="1"/>
    <col min="3317" max="3317" width="7.19921875" style="78" customWidth="1"/>
    <col min="3318" max="3318" width="9.19921875" style="78" customWidth="1"/>
    <col min="3319" max="3319" width="10" style="78" customWidth="1"/>
    <col min="3320" max="3320" width="9.69921875" style="78" customWidth="1"/>
    <col min="3321" max="3321" width="10.19921875" style="78" customWidth="1"/>
    <col min="3322" max="3322" width="8.09765625" style="78" customWidth="1"/>
    <col min="3323" max="3323" width="9.09765625" style="78" bestFit="1" customWidth="1"/>
    <col min="3324" max="3324" width="12.3984375" style="78" customWidth="1"/>
    <col min="3325" max="3325" width="14.09765625" style="78" customWidth="1"/>
    <col min="3326" max="3326" width="10.19921875" style="78" customWidth="1"/>
    <col min="3327" max="3327" width="11.3984375" style="78" bestFit="1" customWidth="1"/>
    <col min="3328" max="3328" width="12" style="78" customWidth="1"/>
    <col min="3329" max="3329" width="12.8984375" style="78" customWidth="1"/>
    <col min="3330" max="3330" width="15.59765625" style="78" customWidth="1"/>
    <col min="3331" max="3331" width="11.69921875" style="78" customWidth="1"/>
    <col min="3332" max="3332" width="13.69921875" style="78" customWidth="1"/>
    <col min="3333" max="3333" width="12.19921875" style="78" customWidth="1"/>
    <col min="3334" max="3334" width="13.09765625" style="78" customWidth="1"/>
    <col min="3335" max="3335" width="14.19921875" style="78" customWidth="1"/>
    <col min="3336" max="3336" width="14.69921875" style="78" customWidth="1"/>
    <col min="3337" max="3337" width="10.69921875" style="78" customWidth="1"/>
    <col min="3338" max="3338" width="10.19921875" style="78" customWidth="1"/>
    <col min="3339" max="3339" width="14.19921875" style="78" customWidth="1"/>
    <col min="3340" max="3556" width="9" style="78"/>
    <col min="3557" max="3557" width="11.8984375" style="78" customWidth="1"/>
    <col min="3558" max="3558" width="16" style="78" customWidth="1"/>
    <col min="3559" max="3559" width="12.59765625" style="78" customWidth="1"/>
    <col min="3560" max="3560" width="7" style="78" customWidth="1"/>
    <col min="3561" max="3562" width="6.69921875" style="78" customWidth="1"/>
    <col min="3563" max="3563" width="5.8984375" style="78" customWidth="1"/>
    <col min="3564" max="3564" width="8.19921875" style="78" customWidth="1"/>
    <col min="3565" max="3565" width="7.3984375" style="78" customWidth="1"/>
    <col min="3566" max="3566" width="9.19921875" style="78" customWidth="1"/>
    <col min="3567" max="3567" width="9.69921875" style="78" customWidth="1"/>
    <col min="3568" max="3568" width="11.3984375" style="78" customWidth="1"/>
    <col min="3569" max="3569" width="10.69921875" style="78" customWidth="1"/>
    <col min="3570" max="3570" width="6.69921875" style="78" customWidth="1"/>
    <col min="3571" max="3571" width="8.3984375" style="78" customWidth="1"/>
    <col min="3572" max="3572" width="9.3984375" style="78" customWidth="1"/>
    <col min="3573" max="3573" width="7.19921875" style="78" customWidth="1"/>
    <col min="3574" max="3574" width="9.19921875" style="78" customWidth="1"/>
    <col min="3575" max="3575" width="10" style="78" customWidth="1"/>
    <col min="3576" max="3576" width="9.69921875" style="78" customWidth="1"/>
    <col min="3577" max="3577" width="10.19921875" style="78" customWidth="1"/>
    <col min="3578" max="3578" width="8.09765625" style="78" customWidth="1"/>
    <col min="3579" max="3579" width="9.09765625" style="78" bestFit="1" customWidth="1"/>
    <col min="3580" max="3580" width="12.3984375" style="78" customWidth="1"/>
    <col min="3581" max="3581" width="14.09765625" style="78" customWidth="1"/>
    <col min="3582" max="3582" width="10.19921875" style="78" customWidth="1"/>
    <col min="3583" max="3583" width="11.3984375" style="78" bestFit="1" customWidth="1"/>
    <col min="3584" max="3584" width="12" style="78" customWidth="1"/>
    <col min="3585" max="3585" width="12.8984375" style="78" customWidth="1"/>
    <col min="3586" max="3586" width="15.59765625" style="78" customWidth="1"/>
    <col min="3587" max="3587" width="11.69921875" style="78" customWidth="1"/>
    <col min="3588" max="3588" width="13.69921875" style="78" customWidth="1"/>
    <col min="3589" max="3589" width="12.19921875" style="78" customWidth="1"/>
    <col min="3590" max="3590" width="13.09765625" style="78" customWidth="1"/>
    <col min="3591" max="3591" width="14.19921875" style="78" customWidth="1"/>
    <col min="3592" max="3592" width="14.69921875" style="78" customWidth="1"/>
    <col min="3593" max="3593" width="10.69921875" style="78" customWidth="1"/>
    <col min="3594" max="3594" width="10.19921875" style="78" customWidth="1"/>
    <col min="3595" max="3595" width="14.19921875" style="78" customWidth="1"/>
    <col min="3596" max="3812" width="9" style="78"/>
    <col min="3813" max="3813" width="11.8984375" style="78" customWidth="1"/>
    <col min="3814" max="3814" width="16" style="78" customWidth="1"/>
    <col min="3815" max="3815" width="12.59765625" style="78" customWidth="1"/>
    <col min="3816" max="3816" width="7" style="78" customWidth="1"/>
    <col min="3817" max="3818" width="6.69921875" style="78" customWidth="1"/>
    <col min="3819" max="3819" width="5.8984375" style="78" customWidth="1"/>
    <col min="3820" max="3820" width="8.19921875" style="78" customWidth="1"/>
    <col min="3821" max="3821" width="7.3984375" style="78" customWidth="1"/>
    <col min="3822" max="3822" width="9.19921875" style="78" customWidth="1"/>
    <col min="3823" max="3823" width="9.69921875" style="78" customWidth="1"/>
    <col min="3824" max="3824" width="11.3984375" style="78" customWidth="1"/>
    <col min="3825" max="3825" width="10.69921875" style="78" customWidth="1"/>
    <col min="3826" max="3826" width="6.69921875" style="78" customWidth="1"/>
    <col min="3827" max="3827" width="8.3984375" style="78" customWidth="1"/>
    <col min="3828" max="3828" width="9.3984375" style="78" customWidth="1"/>
    <col min="3829" max="3829" width="7.19921875" style="78" customWidth="1"/>
    <col min="3830" max="3830" width="9.19921875" style="78" customWidth="1"/>
    <col min="3831" max="3831" width="10" style="78" customWidth="1"/>
    <col min="3832" max="3832" width="9.69921875" style="78" customWidth="1"/>
    <col min="3833" max="3833" width="10.19921875" style="78" customWidth="1"/>
    <col min="3834" max="3834" width="8.09765625" style="78" customWidth="1"/>
    <col min="3835" max="3835" width="9.09765625" style="78" bestFit="1" customWidth="1"/>
    <col min="3836" max="3836" width="12.3984375" style="78" customWidth="1"/>
    <col min="3837" max="3837" width="14.09765625" style="78" customWidth="1"/>
    <col min="3838" max="3838" width="10.19921875" style="78" customWidth="1"/>
    <col min="3839" max="3839" width="11.3984375" style="78" bestFit="1" customWidth="1"/>
    <col min="3840" max="3840" width="12" style="78" customWidth="1"/>
    <col min="3841" max="3841" width="12.8984375" style="78" customWidth="1"/>
    <col min="3842" max="3842" width="15.59765625" style="78" customWidth="1"/>
    <col min="3843" max="3843" width="11.69921875" style="78" customWidth="1"/>
    <col min="3844" max="3844" width="13.69921875" style="78" customWidth="1"/>
    <col min="3845" max="3845" width="12.19921875" style="78" customWidth="1"/>
    <col min="3846" max="3846" width="13.09765625" style="78" customWidth="1"/>
    <col min="3847" max="3847" width="14.19921875" style="78" customWidth="1"/>
    <col min="3848" max="3848" width="14.69921875" style="78" customWidth="1"/>
    <col min="3849" max="3849" width="10.69921875" style="78" customWidth="1"/>
    <col min="3850" max="3850" width="10.19921875" style="78" customWidth="1"/>
    <col min="3851" max="3851" width="14.19921875" style="78" customWidth="1"/>
    <col min="3852" max="4068" width="9" style="78"/>
    <col min="4069" max="4069" width="11.8984375" style="78" customWidth="1"/>
    <col min="4070" max="4070" width="16" style="78" customWidth="1"/>
    <col min="4071" max="4071" width="12.59765625" style="78" customWidth="1"/>
    <col min="4072" max="4072" width="7" style="78" customWidth="1"/>
    <col min="4073" max="4074" width="6.69921875" style="78" customWidth="1"/>
    <col min="4075" max="4075" width="5.8984375" style="78" customWidth="1"/>
    <col min="4076" max="4076" width="8.19921875" style="78" customWidth="1"/>
    <col min="4077" max="4077" width="7.3984375" style="78" customWidth="1"/>
    <col min="4078" max="4078" width="9.19921875" style="78" customWidth="1"/>
    <col min="4079" max="4079" width="9.69921875" style="78" customWidth="1"/>
    <col min="4080" max="4080" width="11.3984375" style="78" customWidth="1"/>
    <col min="4081" max="4081" width="10.69921875" style="78" customWidth="1"/>
    <col min="4082" max="4082" width="6.69921875" style="78" customWidth="1"/>
    <col min="4083" max="4083" width="8.3984375" style="78" customWidth="1"/>
    <col min="4084" max="4084" width="9.3984375" style="78" customWidth="1"/>
    <col min="4085" max="4085" width="7.19921875" style="78" customWidth="1"/>
    <col min="4086" max="4086" width="9.19921875" style="78" customWidth="1"/>
    <col min="4087" max="4087" width="10" style="78" customWidth="1"/>
    <col min="4088" max="4088" width="9.69921875" style="78" customWidth="1"/>
    <col min="4089" max="4089" width="10.19921875" style="78" customWidth="1"/>
    <col min="4090" max="4090" width="8.09765625" style="78" customWidth="1"/>
    <col min="4091" max="4091" width="9.09765625" style="78" bestFit="1" customWidth="1"/>
    <col min="4092" max="4092" width="12.3984375" style="78" customWidth="1"/>
    <col min="4093" max="4093" width="14.09765625" style="78" customWidth="1"/>
    <col min="4094" max="4094" width="10.19921875" style="78" customWidth="1"/>
    <col min="4095" max="4095" width="11.3984375" style="78" bestFit="1" customWidth="1"/>
    <col min="4096" max="4096" width="12" style="78" customWidth="1"/>
    <col min="4097" max="4097" width="12.8984375" style="78" customWidth="1"/>
    <col min="4098" max="4098" width="15.59765625" style="78" customWidth="1"/>
    <col min="4099" max="4099" width="11.69921875" style="78" customWidth="1"/>
    <col min="4100" max="4100" width="13.69921875" style="78" customWidth="1"/>
    <col min="4101" max="4101" width="12.19921875" style="78" customWidth="1"/>
    <col min="4102" max="4102" width="13.09765625" style="78" customWidth="1"/>
    <col min="4103" max="4103" width="14.19921875" style="78" customWidth="1"/>
    <col min="4104" max="4104" width="14.69921875" style="78" customWidth="1"/>
    <col min="4105" max="4105" width="10.69921875" style="78" customWidth="1"/>
    <col min="4106" max="4106" width="10.19921875" style="78" customWidth="1"/>
    <col min="4107" max="4107" width="14.19921875" style="78" customWidth="1"/>
    <col min="4108" max="4324" width="9" style="78"/>
    <col min="4325" max="4325" width="11.8984375" style="78" customWidth="1"/>
    <col min="4326" max="4326" width="16" style="78" customWidth="1"/>
    <col min="4327" max="4327" width="12.59765625" style="78" customWidth="1"/>
    <col min="4328" max="4328" width="7" style="78" customWidth="1"/>
    <col min="4329" max="4330" width="6.69921875" style="78" customWidth="1"/>
    <col min="4331" max="4331" width="5.8984375" style="78" customWidth="1"/>
    <col min="4332" max="4332" width="8.19921875" style="78" customWidth="1"/>
    <col min="4333" max="4333" width="7.3984375" style="78" customWidth="1"/>
    <col min="4334" max="4334" width="9.19921875" style="78" customWidth="1"/>
    <col min="4335" max="4335" width="9.69921875" style="78" customWidth="1"/>
    <col min="4336" max="4336" width="11.3984375" style="78" customWidth="1"/>
    <col min="4337" max="4337" width="10.69921875" style="78" customWidth="1"/>
    <col min="4338" max="4338" width="6.69921875" style="78" customWidth="1"/>
    <col min="4339" max="4339" width="8.3984375" style="78" customWidth="1"/>
    <col min="4340" max="4340" width="9.3984375" style="78" customWidth="1"/>
    <col min="4341" max="4341" width="7.19921875" style="78" customWidth="1"/>
    <col min="4342" max="4342" width="9.19921875" style="78" customWidth="1"/>
    <col min="4343" max="4343" width="10" style="78" customWidth="1"/>
    <col min="4344" max="4344" width="9.69921875" style="78" customWidth="1"/>
    <col min="4345" max="4345" width="10.19921875" style="78" customWidth="1"/>
    <col min="4346" max="4346" width="8.09765625" style="78" customWidth="1"/>
    <col min="4347" max="4347" width="9.09765625" style="78" bestFit="1" customWidth="1"/>
    <col min="4348" max="4348" width="12.3984375" style="78" customWidth="1"/>
    <col min="4349" max="4349" width="14.09765625" style="78" customWidth="1"/>
    <col min="4350" max="4350" width="10.19921875" style="78" customWidth="1"/>
    <col min="4351" max="4351" width="11.3984375" style="78" bestFit="1" customWidth="1"/>
    <col min="4352" max="4352" width="12" style="78" customWidth="1"/>
    <col min="4353" max="4353" width="12.8984375" style="78" customWidth="1"/>
    <col min="4354" max="4354" width="15.59765625" style="78" customWidth="1"/>
    <col min="4355" max="4355" width="11.69921875" style="78" customWidth="1"/>
    <col min="4356" max="4356" width="13.69921875" style="78" customWidth="1"/>
    <col min="4357" max="4357" width="12.19921875" style="78" customWidth="1"/>
    <col min="4358" max="4358" width="13.09765625" style="78" customWidth="1"/>
    <col min="4359" max="4359" width="14.19921875" style="78" customWidth="1"/>
    <col min="4360" max="4360" width="14.69921875" style="78" customWidth="1"/>
    <col min="4361" max="4361" width="10.69921875" style="78" customWidth="1"/>
    <col min="4362" max="4362" width="10.19921875" style="78" customWidth="1"/>
    <col min="4363" max="4363" width="14.19921875" style="78" customWidth="1"/>
    <col min="4364" max="4580" width="9" style="78"/>
    <col min="4581" max="4581" width="11.8984375" style="78" customWidth="1"/>
    <col min="4582" max="4582" width="16" style="78" customWidth="1"/>
    <col min="4583" max="4583" width="12.59765625" style="78" customWidth="1"/>
    <col min="4584" max="4584" width="7" style="78" customWidth="1"/>
    <col min="4585" max="4586" width="6.69921875" style="78" customWidth="1"/>
    <col min="4587" max="4587" width="5.8984375" style="78" customWidth="1"/>
    <col min="4588" max="4588" width="8.19921875" style="78" customWidth="1"/>
    <col min="4589" max="4589" width="7.3984375" style="78" customWidth="1"/>
    <col min="4590" max="4590" width="9.19921875" style="78" customWidth="1"/>
    <col min="4591" max="4591" width="9.69921875" style="78" customWidth="1"/>
    <col min="4592" max="4592" width="11.3984375" style="78" customWidth="1"/>
    <col min="4593" max="4593" width="10.69921875" style="78" customWidth="1"/>
    <col min="4594" max="4594" width="6.69921875" style="78" customWidth="1"/>
    <col min="4595" max="4595" width="8.3984375" style="78" customWidth="1"/>
    <col min="4596" max="4596" width="9.3984375" style="78" customWidth="1"/>
    <col min="4597" max="4597" width="7.19921875" style="78" customWidth="1"/>
    <col min="4598" max="4598" width="9.19921875" style="78" customWidth="1"/>
    <col min="4599" max="4599" width="10" style="78" customWidth="1"/>
    <col min="4600" max="4600" width="9.69921875" style="78" customWidth="1"/>
    <col min="4601" max="4601" width="10.19921875" style="78" customWidth="1"/>
    <col min="4602" max="4602" width="8.09765625" style="78" customWidth="1"/>
    <col min="4603" max="4603" width="9.09765625" style="78" bestFit="1" customWidth="1"/>
    <col min="4604" max="4604" width="12.3984375" style="78" customWidth="1"/>
    <col min="4605" max="4605" width="14.09765625" style="78" customWidth="1"/>
    <col min="4606" max="4606" width="10.19921875" style="78" customWidth="1"/>
    <col min="4607" max="4607" width="11.3984375" style="78" bestFit="1" customWidth="1"/>
    <col min="4608" max="4608" width="12" style="78" customWidth="1"/>
    <col min="4609" max="4609" width="12.8984375" style="78" customWidth="1"/>
    <col min="4610" max="4610" width="15.59765625" style="78" customWidth="1"/>
    <col min="4611" max="4611" width="11.69921875" style="78" customWidth="1"/>
    <col min="4612" max="4612" width="13.69921875" style="78" customWidth="1"/>
    <col min="4613" max="4613" width="12.19921875" style="78" customWidth="1"/>
    <col min="4614" max="4614" width="13.09765625" style="78" customWidth="1"/>
    <col min="4615" max="4615" width="14.19921875" style="78" customWidth="1"/>
    <col min="4616" max="4616" width="14.69921875" style="78" customWidth="1"/>
    <col min="4617" max="4617" width="10.69921875" style="78" customWidth="1"/>
    <col min="4618" max="4618" width="10.19921875" style="78" customWidth="1"/>
    <col min="4619" max="4619" width="14.19921875" style="78" customWidth="1"/>
    <col min="4620" max="4836" width="9" style="78"/>
    <col min="4837" max="4837" width="11.8984375" style="78" customWidth="1"/>
    <col min="4838" max="4838" width="16" style="78" customWidth="1"/>
    <col min="4839" max="4839" width="12.59765625" style="78" customWidth="1"/>
    <col min="4840" max="4840" width="7" style="78" customWidth="1"/>
    <col min="4841" max="4842" width="6.69921875" style="78" customWidth="1"/>
    <col min="4843" max="4843" width="5.8984375" style="78" customWidth="1"/>
    <col min="4844" max="4844" width="8.19921875" style="78" customWidth="1"/>
    <col min="4845" max="4845" width="7.3984375" style="78" customWidth="1"/>
    <col min="4846" max="4846" width="9.19921875" style="78" customWidth="1"/>
    <col min="4847" max="4847" width="9.69921875" style="78" customWidth="1"/>
    <col min="4848" max="4848" width="11.3984375" style="78" customWidth="1"/>
    <col min="4849" max="4849" width="10.69921875" style="78" customWidth="1"/>
    <col min="4850" max="4850" width="6.69921875" style="78" customWidth="1"/>
    <col min="4851" max="4851" width="8.3984375" style="78" customWidth="1"/>
    <col min="4852" max="4852" width="9.3984375" style="78" customWidth="1"/>
    <col min="4853" max="4853" width="7.19921875" style="78" customWidth="1"/>
    <col min="4854" max="4854" width="9.19921875" style="78" customWidth="1"/>
    <col min="4855" max="4855" width="10" style="78" customWidth="1"/>
    <col min="4856" max="4856" width="9.69921875" style="78" customWidth="1"/>
    <col min="4857" max="4857" width="10.19921875" style="78" customWidth="1"/>
    <col min="4858" max="4858" width="8.09765625" style="78" customWidth="1"/>
    <col min="4859" max="4859" width="9.09765625" style="78" bestFit="1" customWidth="1"/>
    <col min="4860" max="4860" width="12.3984375" style="78" customWidth="1"/>
    <col min="4861" max="4861" width="14.09765625" style="78" customWidth="1"/>
    <col min="4862" max="4862" width="10.19921875" style="78" customWidth="1"/>
    <col min="4863" max="4863" width="11.3984375" style="78" bestFit="1" customWidth="1"/>
    <col min="4864" max="4864" width="12" style="78" customWidth="1"/>
    <col min="4865" max="4865" width="12.8984375" style="78" customWidth="1"/>
    <col min="4866" max="4866" width="15.59765625" style="78" customWidth="1"/>
    <col min="4867" max="4867" width="11.69921875" style="78" customWidth="1"/>
    <col min="4868" max="4868" width="13.69921875" style="78" customWidth="1"/>
    <col min="4869" max="4869" width="12.19921875" style="78" customWidth="1"/>
    <col min="4870" max="4870" width="13.09765625" style="78" customWidth="1"/>
    <col min="4871" max="4871" width="14.19921875" style="78" customWidth="1"/>
    <col min="4872" max="4872" width="14.69921875" style="78" customWidth="1"/>
    <col min="4873" max="4873" width="10.69921875" style="78" customWidth="1"/>
    <col min="4874" max="4874" width="10.19921875" style="78" customWidth="1"/>
    <col min="4875" max="4875" width="14.19921875" style="78" customWidth="1"/>
    <col min="4876" max="5092" width="9" style="78"/>
    <col min="5093" max="5093" width="11.8984375" style="78" customWidth="1"/>
    <col min="5094" max="5094" width="16" style="78" customWidth="1"/>
    <col min="5095" max="5095" width="12.59765625" style="78" customWidth="1"/>
    <col min="5096" max="5096" width="7" style="78" customWidth="1"/>
    <col min="5097" max="5098" width="6.69921875" style="78" customWidth="1"/>
    <col min="5099" max="5099" width="5.8984375" style="78" customWidth="1"/>
    <col min="5100" max="5100" width="8.19921875" style="78" customWidth="1"/>
    <col min="5101" max="5101" width="7.3984375" style="78" customWidth="1"/>
    <col min="5102" max="5102" width="9.19921875" style="78" customWidth="1"/>
    <col min="5103" max="5103" width="9.69921875" style="78" customWidth="1"/>
    <col min="5104" max="5104" width="11.3984375" style="78" customWidth="1"/>
    <col min="5105" max="5105" width="10.69921875" style="78" customWidth="1"/>
    <col min="5106" max="5106" width="6.69921875" style="78" customWidth="1"/>
    <col min="5107" max="5107" width="8.3984375" style="78" customWidth="1"/>
    <col min="5108" max="5108" width="9.3984375" style="78" customWidth="1"/>
    <col min="5109" max="5109" width="7.19921875" style="78" customWidth="1"/>
    <col min="5110" max="5110" width="9.19921875" style="78" customWidth="1"/>
    <col min="5111" max="5111" width="10" style="78" customWidth="1"/>
    <col min="5112" max="5112" width="9.69921875" style="78" customWidth="1"/>
    <col min="5113" max="5113" width="10.19921875" style="78" customWidth="1"/>
    <col min="5114" max="5114" width="8.09765625" style="78" customWidth="1"/>
    <col min="5115" max="5115" width="9.09765625" style="78" bestFit="1" customWidth="1"/>
    <col min="5116" max="5116" width="12.3984375" style="78" customWidth="1"/>
    <col min="5117" max="5117" width="14.09765625" style="78" customWidth="1"/>
    <col min="5118" max="5118" width="10.19921875" style="78" customWidth="1"/>
    <col min="5119" max="5119" width="11.3984375" style="78" bestFit="1" customWidth="1"/>
    <col min="5120" max="5120" width="12" style="78" customWidth="1"/>
    <col min="5121" max="5121" width="12.8984375" style="78" customWidth="1"/>
    <col min="5122" max="5122" width="15.59765625" style="78" customWidth="1"/>
    <col min="5123" max="5123" width="11.69921875" style="78" customWidth="1"/>
    <col min="5124" max="5124" width="13.69921875" style="78" customWidth="1"/>
    <col min="5125" max="5125" width="12.19921875" style="78" customWidth="1"/>
    <col min="5126" max="5126" width="13.09765625" style="78" customWidth="1"/>
    <col min="5127" max="5127" width="14.19921875" style="78" customWidth="1"/>
    <col min="5128" max="5128" width="14.69921875" style="78" customWidth="1"/>
    <col min="5129" max="5129" width="10.69921875" style="78" customWidth="1"/>
    <col min="5130" max="5130" width="10.19921875" style="78" customWidth="1"/>
    <col min="5131" max="5131" width="14.19921875" style="78" customWidth="1"/>
    <col min="5132" max="5348" width="9" style="78"/>
    <col min="5349" max="5349" width="11.8984375" style="78" customWidth="1"/>
    <col min="5350" max="5350" width="16" style="78" customWidth="1"/>
    <col min="5351" max="5351" width="12.59765625" style="78" customWidth="1"/>
    <col min="5352" max="5352" width="7" style="78" customWidth="1"/>
    <col min="5353" max="5354" width="6.69921875" style="78" customWidth="1"/>
    <col min="5355" max="5355" width="5.8984375" style="78" customWidth="1"/>
    <col min="5356" max="5356" width="8.19921875" style="78" customWidth="1"/>
    <col min="5357" max="5357" width="7.3984375" style="78" customWidth="1"/>
    <col min="5358" max="5358" width="9.19921875" style="78" customWidth="1"/>
    <col min="5359" max="5359" width="9.69921875" style="78" customWidth="1"/>
    <col min="5360" max="5360" width="11.3984375" style="78" customWidth="1"/>
    <col min="5361" max="5361" width="10.69921875" style="78" customWidth="1"/>
    <col min="5362" max="5362" width="6.69921875" style="78" customWidth="1"/>
    <col min="5363" max="5363" width="8.3984375" style="78" customWidth="1"/>
    <col min="5364" max="5364" width="9.3984375" style="78" customWidth="1"/>
    <col min="5365" max="5365" width="7.19921875" style="78" customWidth="1"/>
    <col min="5366" max="5366" width="9.19921875" style="78" customWidth="1"/>
    <col min="5367" max="5367" width="10" style="78" customWidth="1"/>
    <col min="5368" max="5368" width="9.69921875" style="78" customWidth="1"/>
    <col min="5369" max="5369" width="10.19921875" style="78" customWidth="1"/>
    <col min="5370" max="5370" width="8.09765625" style="78" customWidth="1"/>
    <col min="5371" max="5371" width="9.09765625" style="78" bestFit="1" customWidth="1"/>
    <col min="5372" max="5372" width="12.3984375" style="78" customWidth="1"/>
    <col min="5373" max="5373" width="14.09765625" style="78" customWidth="1"/>
    <col min="5374" max="5374" width="10.19921875" style="78" customWidth="1"/>
    <col min="5375" max="5375" width="11.3984375" style="78" bestFit="1" customWidth="1"/>
    <col min="5376" max="5376" width="12" style="78" customWidth="1"/>
    <col min="5377" max="5377" width="12.8984375" style="78" customWidth="1"/>
    <col min="5378" max="5378" width="15.59765625" style="78" customWidth="1"/>
    <col min="5379" max="5379" width="11.69921875" style="78" customWidth="1"/>
    <col min="5380" max="5380" width="13.69921875" style="78" customWidth="1"/>
    <col min="5381" max="5381" width="12.19921875" style="78" customWidth="1"/>
    <col min="5382" max="5382" width="13.09765625" style="78" customWidth="1"/>
    <col min="5383" max="5383" width="14.19921875" style="78" customWidth="1"/>
    <col min="5384" max="5384" width="14.69921875" style="78" customWidth="1"/>
    <col min="5385" max="5385" width="10.69921875" style="78" customWidth="1"/>
    <col min="5386" max="5386" width="10.19921875" style="78" customWidth="1"/>
    <col min="5387" max="5387" width="14.19921875" style="78" customWidth="1"/>
    <col min="5388" max="5604" width="9" style="78"/>
    <col min="5605" max="5605" width="11.8984375" style="78" customWidth="1"/>
    <col min="5606" max="5606" width="16" style="78" customWidth="1"/>
    <col min="5607" max="5607" width="12.59765625" style="78" customWidth="1"/>
    <col min="5608" max="5608" width="7" style="78" customWidth="1"/>
    <col min="5609" max="5610" width="6.69921875" style="78" customWidth="1"/>
    <col min="5611" max="5611" width="5.8984375" style="78" customWidth="1"/>
    <col min="5612" max="5612" width="8.19921875" style="78" customWidth="1"/>
    <col min="5613" max="5613" width="7.3984375" style="78" customWidth="1"/>
    <col min="5614" max="5614" width="9.19921875" style="78" customWidth="1"/>
    <col min="5615" max="5615" width="9.69921875" style="78" customWidth="1"/>
    <col min="5616" max="5616" width="11.3984375" style="78" customWidth="1"/>
    <col min="5617" max="5617" width="10.69921875" style="78" customWidth="1"/>
    <col min="5618" max="5618" width="6.69921875" style="78" customWidth="1"/>
    <col min="5619" max="5619" width="8.3984375" style="78" customWidth="1"/>
    <col min="5620" max="5620" width="9.3984375" style="78" customWidth="1"/>
    <col min="5621" max="5621" width="7.19921875" style="78" customWidth="1"/>
    <col min="5622" max="5622" width="9.19921875" style="78" customWidth="1"/>
    <col min="5623" max="5623" width="10" style="78" customWidth="1"/>
    <col min="5624" max="5624" width="9.69921875" style="78" customWidth="1"/>
    <col min="5625" max="5625" width="10.19921875" style="78" customWidth="1"/>
    <col min="5626" max="5626" width="8.09765625" style="78" customWidth="1"/>
    <col min="5627" max="5627" width="9.09765625" style="78" bestFit="1" customWidth="1"/>
    <col min="5628" max="5628" width="12.3984375" style="78" customWidth="1"/>
    <col min="5629" max="5629" width="14.09765625" style="78" customWidth="1"/>
    <col min="5630" max="5630" width="10.19921875" style="78" customWidth="1"/>
    <col min="5631" max="5631" width="11.3984375" style="78" bestFit="1" customWidth="1"/>
    <col min="5632" max="5632" width="12" style="78" customWidth="1"/>
    <col min="5633" max="5633" width="12.8984375" style="78" customWidth="1"/>
    <col min="5634" max="5634" width="15.59765625" style="78" customWidth="1"/>
    <col min="5635" max="5635" width="11.69921875" style="78" customWidth="1"/>
    <col min="5636" max="5636" width="13.69921875" style="78" customWidth="1"/>
    <col min="5637" max="5637" width="12.19921875" style="78" customWidth="1"/>
    <col min="5638" max="5638" width="13.09765625" style="78" customWidth="1"/>
    <col min="5639" max="5639" width="14.19921875" style="78" customWidth="1"/>
    <col min="5640" max="5640" width="14.69921875" style="78" customWidth="1"/>
    <col min="5641" max="5641" width="10.69921875" style="78" customWidth="1"/>
    <col min="5642" max="5642" width="10.19921875" style="78" customWidth="1"/>
    <col min="5643" max="5643" width="14.19921875" style="78" customWidth="1"/>
    <col min="5644" max="5860" width="9" style="78"/>
    <col min="5861" max="5861" width="11.8984375" style="78" customWidth="1"/>
    <col min="5862" max="5862" width="16" style="78" customWidth="1"/>
    <col min="5863" max="5863" width="12.59765625" style="78" customWidth="1"/>
    <col min="5864" max="5864" width="7" style="78" customWidth="1"/>
    <col min="5865" max="5866" width="6.69921875" style="78" customWidth="1"/>
    <col min="5867" max="5867" width="5.8984375" style="78" customWidth="1"/>
    <col min="5868" max="5868" width="8.19921875" style="78" customWidth="1"/>
    <col min="5869" max="5869" width="7.3984375" style="78" customWidth="1"/>
    <col min="5870" max="5870" width="9.19921875" style="78" customWidth="1"/>
    <col min="5871" max="5871" width="9.69921875" style="78" customWidth="1"/>
    <col min="5872" max="5872" width="11.3984375" style="78" customWidth="1"/>
    <col min="5873" max="5873" width="10.69921875" style="78" customWidth="1"/>
    <col min="5874" max="5874" width="6.69921875" style="78" customWidth="1"/>
    <col min="5875" max="5875" width="8.3984375" style="78" customWidth="1"/>
    <col min="5876" max="5876" width="9.3984375" style="78" customWidth="1"/>
    <col min="5877" max="5877" width="7.19921875" style="78" customWidth="1"/>
    <col min="5878" max="5878" width="9.19921875" style="78" customWidth="1"/>
    <col min="5879" max="5879" width="10" style="78" customWidth="1"/>
    <col min="5880" max="5880" width="9.69921875" style="78" customWidth="1"/>
    <col min="5881" max="5881" width="10.19921875" style="78" customWidth="1"/>
    <col min="5882" max="5882" width="8.09765625" style="78" customWidth="1"/>
    <col min="5883" max="5883" width="9.09765625" style="78" bestFit="1" customWidth="1"/>
    <col min="5884" max="5884" width="12.3984375" style="78" customWidth="1"/>
    <col min="5885" max="5885" width="14.09765625" style="78" customWidth="1"/>
    <col min="5886" max="5886" width="10.19921875" style="78" customWidth="1"/>
    <col min="5887" max="5887" width="11.3984375" style="78" bestFit="1" customWidth="1"/>
    <col min="5888" max="5888" width="12" style="78" customWidth="1"/>
    <col min="5889" max="5889" width="12.8984375" style="78" customWidth="1"/>
    <col min="5890" max="5890" width="15.59765625" style="78" customWidth="1"/>
    <col min="5891" max="5891" width="11.69921875" style="78" customWidth="1"/>
    <col min="5892" max="5892" width="13.69921875" style="78" customWidth="1"/>
    <col min="5893" max="5893" width="12.19921875" style="78" customWidth="1"/>
    <col min="5894" max="5894" width="13.09765625" style="78" customWidth="1"/>
    <col min="5895" max="5895" width="14.19921875" style="78" customWidth="1"/>
    <col min="5896" max="5896" width="14.69921875" style="78" customWidth="1"/>
    <col min="5897" max="5897" width="10.69921875" style="78" customWidth="1"/>
    <col min="5898" max="5898" width="10.19921875" style="78" customWidth="1"/>
    <col min="5899" max="5899" width="14.19921875" style="78" customWidth="1"/>
    <col min="5900" max="6116" width="9" style="78"/>
    <col min="6117" max="6117" width="11.8984375" style="78" customWidth="1"/>
    <col min="6118" max="6118" width="16" style="78" customWidth="1"/>
    <col min="6119" max="6119" width="12.59765625" style="78" customWidth="1"/>
    <col min="6120" max="6120" width="7" style="78" customWidth="1"/>
    <col min="6121" max="6122" width="6.69921875" style="78" customWidth="1"/>
    <col min="6123" max="6123" width="5.8984375" style="78" customWidth="1"/>
    <col min="6124" max="6124" width="8.19921875" style="78" customWidth="1"/>
    <col min="6125" max="6125" width="7.3984375" style="78" customWidth="1"/>
    <col min="6126" max="6126" width="9.19921875" style="78" customWidth="1"/>
    <col min="6127" max="6127" width="9.69921875" style="78" customWidth="1"/>
    <col min="6128" max="6128" width="11.3984375" style="78" customWidth="1"/>
    <col min="6129" max="6129" width="10.69921875" style="78" customWidth="1"/>
    <col min="6130" max="6130" width="6.69921875" style="78" customWidth="1"/>
    <col min="6131" max="6131" width="8.3984375" style="78" customWidth="1"/>
    <col min="6132" max="6132" width="9.3984375" style="78" customWidth="1"/>
    <col min="6133" max="6133" width="7.19921875" style="78" customWidth="1"/>
    <col min="6134" max="6134" width="9.19921875" style="78" customWidth="1"/>
    <col min="6135" max="6135" width="10" style="78" customWidth="1"/>
    <col min="6136" max="6136" width="9.69921875" style="78" customWidth="1"/>
    <col min="6137" max="6137" width="10.19921875" style="78" customWidth="1"/>
    <col min="6138" max="6138" width="8.09765625" style="78" customWidth="1"/>
    <col min="6139" max="6139" width="9.09765625" style="78" bestFit="1" customWidth="1"/>
    <col min="6140" max="6140" width="12.3984375" style="78" customWidth="1"/>
    <col min="6141" max="6141" width="14.09765625" style="78" customWidth="1"/>
    <col min="6142" max="6142" width="10.19921875" style="78" customWidth="1"/>
    <col min="6143" max="6143" width="11.3984375" style="78" bestFit="1" customWidth="1"/>
    <col min="6144" max="6144" width="12" style="78" customWidth="1"/>
    <col min="6145" max="6145" width="12.8984375" style="78" customWidth="1"/>
    <col min="6146" max="6146" width="15.59765625" style="78" customWidth="1"/>
    <col min="6147" max="6147" width="11.69921875" style="78" customWidth="1"/>
    <col min="6148" max="6148" width="13.69921875" style="78" customWidth="1"/>
    <col min="6149" max="6149" width="12.19921875" style="78" customWidth="1"/>
    <col min="6150" max="6150" width="13.09765625" style="78" customWidth="1"/>
    <col min="6151" max="6151" width="14.19921875" style="78" customWidth="1"/>
    <col min="6152" max="6152" width="14.69921875" style="78" customWidth="1"/>
    <col min="6153" max="6153" width="10.69921875" style="78" customWidth="1"/>
    <col min="6154" max="6154" width="10.19921875" style="78" customWidth="1"/>
    <col min="6155" max="6155" width="14.19921875" style="78" customWidth="1"/>
    <col min="6156" max="6372" width="9" style="78"/>
    <col min="6373" max="6373" width="11.8984375" style="78" customWidth="1"/>
    <col min="6374" max="6374" width="16" style="78" customWidth="1"/>
    <col min="6375" max="6375" width="12.59765625" style="78" customWidth="1"/>
    <col min="6376" max="6376" width="7" style="78" customWidth="1"/>
    <col min="6377" max="6378" width="6.69921875" style="78" customWidth="1"/>
    <col min="6379" max="6379" width="5.8984375" style="78" customWidth="1"/>
    <col min="6380" max="6380" width="8.19921875" style="78" customWidth="1"/>
    <col min="6381" max="6381" width="7.3984375" style="78" customWidth="1"/>
    <col min="6382" max="6382" width="9.19921875" style="78" customWidth="1"/>
    <col min="6383" max="6383" width="9.69921875" style="78" customWidth="1"/>
    <col min="6384" max="6384" width="11.3984375" style="78" customWidth="1"/>
    <col min="6385" max="6385" width="10.69921875" style="78" customWidth="1"/>
    <col min="6386" max="6386" width="6.69921875" style="78" customWidth="1"/>
    <col min="6387" max="6387" width="8.3984375" style="78" customWidth="1"/>
    <col min="6388" max="6388" width="9.3984375" style="78" customWidth="1"/>
    <col min="6389" max="6389" width="7.19921875" style="78" customWidth="1"/>
    <col min="6390" max="6390" width="9.19921875" style="78" customWidth="1"/>
    <col min="6391" max="6391" width="10" style="78" customWidth="1"/>
    <col min="6392" max="6392" width="9.69921875" style="78" customWidth="1"/>
    <col min="6393" max="6393" width="10.19921875" style="78" customWidth="1"/>
    <col min="6394" max="6394" width="8.09765625" style="78" customWidth="1"/>
    <col min="6395" max="6395" width="9.09765625" style="78" bestFit="1" customWidth="1"/>
    <col min="6396" max="6396" width="12.3984375" style="78" customWidth="1"/>
    <col min="6397" max="6397" width="14.09765625" style="78" customWidth="1"/>
    <col min="6398" max="6398" width="10.19921875" style="78" customWidth="1"/>
    <col min="6399" max="6399" width="11.3984375" style="78" bestFit="1" customWidth="1"/>
    <col min="6400" max="6400" width="12" style="78" customWidth="1"/>
    <col min="6401" max="6401" width="12.8984375" style="78" customWidth="1"/>
    <col min="6402" max="6402" width="15.59765625" style="78" customWidth="1"/>
    <col min="6403" max="6403" width="11.69921875" style="78" customWidth="1"/>
    <col min="6404" max="6404" width="13.69921875" style="78" customWidth="1"/>
    <col min="6405" max="6405" width="12.19921875" style="78" customWidth="1"/>
    <col min="6406" max="6406" width="13.09765625" style="78" customWidth="1"/>
    <col min="6407" max="6407" width="14.19921875" style="78" customWidth="1"/>
    <col min="6408" max="6408" width="14.69921875" style="78" customWidth="1"/>
    <col min="6409" max="6409" width="10.69921875" style="78" customWidth="1"/>
    <col min="6410" max="6410" width="10.19921875" style="78" customWidth="1"/>
    <col min="6411" max="6411" width="14.19921875" style="78" customWidth="1"/>
    <col min="6412" max="6628" width="9" style="78"/>
    <col min="6629" max="6629" width="11.8984375" style="78" customWidth="1"/>
    <col min="6630" max="6630" width="16" style="78" customWidth="1"/>
    <col min="6631" max="6631" width="12.59765625" style="78" customWidth="1"/>
    <col min="6632" max="6632" width="7" style="78" customWidth="1"/>
    <col min="6633" max="6634" width="6.69921875" style="78" customWidth="1"/>
    <col min="6635" max="6635" width="5.8984375" style="78" customWidth="1"/>
    <col min="6636" max="6636" width="8.19921875" style="78" customWidth="1"/>
    <col min="6637" max="6637" width="7.3984375" style="78" customWidth="1"/>
    <col min="6638" max="6638" width="9.19921875" style="78" customWidth="1"/>
    <col min="6639" max="6639" width="9.69921875" style="78" customWidth="1"/>
    <col min="6640" max="6640" width="11.3984375" style="78" customWidth="1"/>
    <col min="6641" max="6641" width="10.69921875" style="78" customWidth="1"/>
    <col min="6642" max="6642" width="6.69921875" style="78" customWidth="1"/>
    <col min="6643" max="6643" width="8.3984375" style="78" customWidth="1"/>
    <col min="6644" max="6644" width="9.3984375" style="78" customWidth="1"/>
    <col min="6645" max="6645" width="7.19921875" style="78" customWidth="1"/>
    <col min="6646" max="6646" width="9.19921875" style="78" customWidth="1"/>
    <col min="6647" max="6647" width="10" style="78" customWidth="1"/>
    <col min="6648" max="6648" width="9.69921875" style="78" customWidth="1"/>
    <col min="6649" max="6649" width="10.19921875" style="78" customWidth="1"/>
    <col min="6650" max="6650" width="8.09765625" style="78" customWidth="1"/>
    <col min="6651" max="6651" width="9.09765625" style="78" bestFit="1" customWidth="1"/>
    <col min="6652" max="6652" width="12.3984375" style="78" customWidth="1"/>
    <col min="6653" max="6653" width="14.09765625" style="78" customWidth="1"/>
    <col min="6654" max="6654" width="10.19921875" style="78" customWidth="1"/>
    <col min="6655" max="6655" width="11.3984375" style="78" bestFit="1" customWidth="1"/>
    <col min="6656" max="6656" width="12" style="78" customWidth="1"/>
    <col min="6657" max="6657" width="12.8984375" style="78" customWidth="1"/>
    <col min="6658" max="6658" width="15.59765625" style="78" customWidth="1"/>
    <col min="6659" max="6659" width="11.69921875" style="78" customWidth="1"/>
    <col min="6660" max="6660" width="13.69921875" style="78" customWidth="1"/>
    <col min="6661" max="6661" width="12.19921875" style="78" customWidth="1"/>
    <col min="6662" max="6662" width="13.09765625" style="78" customWidth="1"/>
    <col min="6663" max="6663" width="14.19921875" style="78" customWidth="1"/>
    <col min="6664" max="6664" width="14.69921875" style="78" customWidth="1"/>
    <col min="6665" max="6665" width="10.69921875" style="78" customWidth="1"/>
    <col min="6666" max="6666" width="10.19921875" style="78" customWidth="1"/>
    <col min="6667" max="6667" width="14.19921875" style="78" customWidth="1"/>
    <col min="6668" max="6884" width="9" style="78"/>
    <col min="6885" max="6885" width="11.8984375" style="78" customWidth="1"/>
    <col min="6886" max="6886" width="16" style="78" customWidth="1"/>
    <col min="6887" max="6887" width="12.59765625" style="78" customWidth="1"/>
    <col min="6888" max="6888" width="7" style="78" customWidth="1"/>
    <col min="6889" max="6890" width="6.69921875" style="78" customWidth="1"/>
    <col min="6891" max="6891" width="5.8984375" style="78" customWidth="1"/>
    <col min="6892" max="6892" width="8.19921875" style="78" customWidth="1"/>
    <col min="6893" max="6893" width="7.3984375" style="78" customWidth="1"/>
    <col min="6894" max="6894" width="9.19921875" style="78" customWidth="1"/>
    <col min="6895" max="6895" width="9.69921875" style="78" customWidth="1"/>
    <col min="6896" max="6896" width="11.3984375" style="78" customWidth="1"/>
    <col min="6897" max="6897" width="10.69921875" style="78" customWidth="1"/>
    <col min="6898" max="6898" width="6.69921875" style="78" customWidth="1"/>
    <col min="6899" max="6899" width="8.3984375" style="78" customWidth="1"/>
    <col min="6900" max="6900" width="9.3984375" style="78" customWidth="1"/>
    <col min="6901" max="6901" width="7.19921875" style="78" customWidth="1"/>
    <col min="6902" max="6902" width="9.19921875" style="78" customWidth="1"/>
    <col min="6903" max="6903" width="10" style="78" customWidth="1"/>
    <col min="6904" max="6904" width="9.69921875" style="78" customWidth="1"/>
    <col min="6905" max="6905" width="10.19921875" style="78" customWidth="1"/>
    <col min="6906" max="6906" width="8.09765625" style="78" customWidth="1"/>
    <col min="6907" max="6907" width="9.09765625" style="78" bestFit="1" customWidth="1"/>
    <col min="6908" max="6908" width="12.3984375" style="78" customWidth="1"/>
    <col min="6909" max="6909" width="14.09765625" style="78" customWidth="1"/>
    <col min="6910" max="6910" width="10.19921875" style="78" customWidth="1"/>
    <col min="6911" max="6911" width="11.3984375" style="78" bestFit="1" customWidth="1"/>
    <col min="6912" max="6912" width="12" style="78" customWidth="1"/>
    <col min="6913" max="6913" width="12.8984375" style="78" customWidth="1"/>
    <col min="6914" max="6914" width="15.59765625" style="78" customWidth="1"/>
    <col min="6915" max="6915" width="11.69921875" style="78" customWidth="1"/>
    <col min="6916" max="6916" width="13.69921875" style="78" customWidth="1"/>
    <col min="6917" max="6917" width="12.19921875" style="78" customWidth="1"/>
    <col min="6918" max="6918" width="13.09765625" style="78" customWidth="1"/>
    <col min="6919" max="6919" width="14.19921875" style="78" customWidth="1"/>
    <col min="6920" max="6920" width="14.69921875" style="78" customWidth="1"/>
    <col min="6921" max="6921" width="10.69921875" style="78" customWidth="1"/>
    <col min="6922" max="6922" width="10.19921875" style="78" customWidth="1"/>
    <col min="6923" max="6923" width="14.19921875" style="78" customWidth="1"/>
    <col min="6924" max="7140" width="9" style="78"/>
    <col min="7141" max="7141" width="11.8984375" style="78" customWidth="1"/>
    <col min="7142" max="7142" width="16" style="78" customWidth="1"/>
    <col min="7143" max="7143" width="12.59765625" style="78" customWidth="1"/>
    <col min="7144" max="7144" width="7" style="78" customWidth="1"/>
    <col min="7145" max="7146" width="6.69921875" style="78" customWidth="1"/>
    <col min="7147" max="7147" width="5.8984375" style="78" customWidth="1"/>
    <col min="7148" max="7148" width="8.19921875" style="78" customWidth="1"/>
    <col min="7149" max="7149" width="7.3984375" style="78" customWidth="1"/>
    <col min="7150" max="7150" width="9.19921875" style="78" customWidth="1"/>
    <col min="7151" max="7151" width="9.69921875" style="78" customWidth="1"/>
    <col min="7152" max="7152" width="11.3984375" style="78" customWidth="1"/>
    <col min="7153" max="7153" width="10.69921875" style="78" customWidth="1"/>
    <col min="7154" max="7154" width="6.69921875" style="78" customWidth="1"/>
    <col min="7155" max="7155" width="8.3984375" style="78" customWidth="1"/>
    <col min="7156" max="7156" width="9.3984375" style="78" customWidth="1"/>
    <col min="7157" max="7157" width="7.19921875" style="78" customWidth="1"/>
    <col min="7158" max="7158" width="9.19921875" style="78" customWidth="1"/>
    <col min="7159" max="7159" width="10" style="78" customWidth="1"/>
    <col min="7160" max="7160" width="9.69921875" style="78" customWidth="1"/>
    <col min="7161" max="7161" width="10.19921875" style="78" customWidth="1"/>
    <col min="7162" max="7162" width="8.09765625" style="78" customWidth="1"/>
    <col min="7163" max="7163" width="9.09765625" style="78" bestFit="1" customWidth="1"/>
    <col min="7164" max="7164" width="12.3984375" style="78" customWidth="1"/>
    <col min="7165" max="7165" width="14.09765625" style="78" customWidth="1"/>
    <col min="7166" max="7166" width="10.19921875" style="78" customWidth="1"/>
    <col min="7167" max="7167" width="11.3984375" style="78" bestFit="1" customWidth="1"/>
    <col min="7168" max="7168" width="12" style="78" customWidth="1"/>
    <col min="7169" max="7169" width="12.8984375" style="78" customWidth="1"/>
    <col min="7170" max="7170" width="15.59765625" style="78" customWidth="1"/>
    <col min="7171" max="7171" width="11.69921875" style="78" customWidth="1"/>
    <col min="7172" max="7172" width="13.69921875" style="78" customWidth="1"/>
    <col min="7173" max="7173" width="12.19921875" style="78" customWidth="1"/>
    <col min="7174" max="7174" width="13.09765625" style="78" customWidth="1"/>
    <col min="7175" max="7175" width="14.19921875" style="78" customWidth="1"/>
    <col min="7176" max="7176" width="14.69921875" style="78" customWidth="1"/>
    <col min="7177" max="7177" width="10.69921875" style="78" customWidth="1"/>
    <col min="7178" max="7178" width="10.19921875" style="78" customWidth="1"/>
    <col min="7179" max="7179" width="14.19921875" style="78" customWidth="1"/>
    <col min="7180" max="7396" width="9" style="78"/>
    <col min="7397" max="7397" width="11.8984375" style="78" customWidth="1"/>
    <col min="7398" max="7398" width="16" style="78" customWidth="1"/>
    <col min="7399" max="7399" width="12.59765625" style="78" customWidth="1"/>
    <col min="7400" max="7400" width="7" style="78" customWidth="1"/>
    <col min="7401" max="7402" width="6.69921875" style="78" customWidth="1"/>
    <col min="7403" max="7403" width="5.8984375" style="78" customWidth="1"/>
    <col min="7404" max="7404" width="8.19921875" style="78" customWidth="1"/>
    <col min="7405" max="7405" width="7.3984375" style="78" customWidth="1"/>
    <col min="7406" max="7406" width="9.19921875" style="78" customWidth="1"/>
    <col min="7407" max="7407" width="9.69921875" style="78" customWidth="1"/>
    <col min="7408" max="7408" width="11.3984375" style="78" customWidth="1"/>
    <col min="7409" max="7409" width="10.69921875" style="78" customWidth="1"/>
    <col min="7410" max="7410" width="6.69921875" style="78" customWidth="1"/>
    <col min="7411" max="7411" width="8.3984375" style="78" customWidth="1"/>
    <col min="7412" max="7412" width="9.3984375" style="78" customWidth="1"/>
    <col min="7413" max="7413" width="7.19921875" style="78" customWidth="1"/>
    <col min="7414" max="7414" width="9.19921875" style="78" customWidth="1"/>
    <col min="7415" max="7415" width="10" style="78" customWidth="1"/>
    <col min="7416" max="7416" width="9.69921875" style="78" customWidth="1"/>
    <col min="7417" max="7417" width="10.19921875" style="78" customWidth="1"/>
    <col min="7418" max="7418" width="8.09765625" style="78" customWidth="1"/>
    <col min="7419" max="7419" width="9.09765625" style="78" bestFit="1" customWidth="1"/>
    <col min="7420" max="7420" width="12.3984375" style="78" customWidth="1"/>
    <col min="7421" max="7421" width="14.09765625" style="78" customWidth="1"/>
    <col min="7422" max="7422" width="10.19921875" style="78" customWidth="1"/>
    <col min="7423" max="7423" width="11.3984375" style="78" bestFit="1" customWidth="1"/>
    <col min="7424" max="7424" width="12" style="78" customWidth="1"/>
    <col min="7425" max="7425" width="12.8984375" style="78" customWidth="1"/>
    <col min="7426" max="7426" width="15.59765625" style="78" customWidth="1"/>
    <col min="7427" max="7427" width="11.69921875" style="78" customWidth="1"/>
    <col min="7428" max="7428" width="13.69921875" style="78" customWidth="1"/>
    <col min="7429" max="7429" width="12.19921875" style="78" customWidth="1"/>
    <col min="7430" max="7430" width="13.09765625" style="78" customWidth="1"/>
    <col min="7431" max="7431" width="14.19921875" style="78" customWidth="1"/>
    <col min="7432" max="7432" width="14.69921875" style="78" customWidth="1"/>
    <col min="7433" max="7433" width="10.69921875" style="78" customWidth="1"/>
    <col min="7434" max="7434" width="10.19921875" style="78" customWidth="1"/>
    <col min="7435" max="7435" width="14.19921875" style="78" customWidth="1"/>
    <col min="7436" max="7652" width="9" style="78"/>
    <col min="7653" max="7653" width="11.8984375" style="78" customWidth="1"/>
    <col min="7654" max="7654" width="16" style="78" customWidth="1"/>
    <col min="7655" max="7655" width="12.59765625" style="78" customWidth="1"/>
    <col min="7656" max="7656" width="7" style="78" customWidth="1"/>
    <col min="7657" max="7658" width="6.69921875" style="78" customWidth="1"/>
    <col min="7659" max="7659" width="5.8984375" style="78" customWidth="1"/>
    <col min="7660" max="7660" width="8.19921875" style="78" customWidth="1"/>
    <col min="7661" max="7661" width="7.3984375" style="78" customWidth="1"/>
    <col min="7662" max="7662" width="9.19921875" style="78" customWidth="1"/>
    <col min="7663" max="7663" width="9.69921875" style="78" customWidth="1"/>
    <col min="7664" max="7664" width="11.3984375" style="78" customWidth="1"/>
    <col min="7665" max="7665" width="10.69921875" style="78" customWidth="1"/>
    <col min="7666" max="7666" width="6.69921875" style="78" customWidth="1"/>
    <col min="7667" max="7667" width="8.3984375" style="78" customWidth="1"/>
    <col min="7668" max="7668" width="9.3984375" style="78" customWidth="1"/>
    <col min="7669" max="7669" width="7.19921875" style="78" customWidth="1"/>
    <col min="7670" max="7670" width="9.19921875" style="78" customWidth="1"/>
    <col min="7671" max="7671" width="10" style="78" customWidth="1"/>
    <col min="7672" max="7672" width="9.69921875" style="78" customWidth="1"/>
    <col min="7673" max="7673" width="10.19921875" style="78" customWidth="1"/>
    <col min="7674" max="7674" width="8.09765625" style="78" customWidth="1"/>
    <col min="7675" max="7675" width="9.09765625" style="78" bestFit="1" customWidth="1"/>
    <col min="7676" max="7676" width="12.3984375" style="78" customWidth="1"/>
    <col min="7677" max="7677" width="14.09765625" style="78" customWidth="1"/>
    <col min="7678" max="7678" width="10.19921875" style="78" customWidth="1"/>
    <col min="7679" max="7679" width="11.3984375" style="78" bestFit="1" customWidth="1"/>
    <col min="7680" max="7680" width="12" style="78" customWidth="1"/>
    <col min="7681" max="7681" width="12.8984375" style="78" customWidth="1"/>
    <col min="7682" max="7682" width="15.59765625" style="78" customWidth="1"/>
    <col min="7683" max="7683" width="11.69921875" style="78" customWidth="1"/>
    <col min="7684" max="7684" width="13.69921875" style="78" customWidth="1"/>
    <col min="7685" max="7685" width="12.19921875" style="78" customWidth="1"/>
    <col min="7686" max="7686" width="13.09765625" style="78" customWidth="1"/>
    <col min="7687" max="7687" width="14.19921875" style="78" customWidth="1"/>
    <col min="7688" max="7688" width="14.69921875" style="78" customWidth="1"/>
    <col min="7689" max="7689" width="10.69921875" style="78" customWidth="1"/>
    <col min="7690" max="7690" width="10.19921875" style="78" customWidth="1"/>
    <col min="7691" max="7691" width="14.19921875" style="78" customWidth="1"/>
    <col min="7692" max="7908" width="9" style="78"/>
    <col min="7909" max="7909" width="11.8984375" style="78" customWidth="1"/>
    <col min="7910" max="7910" width="16" style="78" customWidth="1"/>
    <col min="7911" max="7911" width="12.59765625" style="78" customWidth="1"/>
    <col min="7912" max="7912" width="7" style="78" customWidth="1"/>
    <col min="7913" max="7914" width="6.69921875" style="78" customWidth="1"/>
    <col min="7915" max="7915" width="5.8984375" style="78" customWidth="1"/>
    <col min="7916" max="7916" width="8.19921875" style="78" customWidth="1"/>
    <col min="7917" max="7917" width="7.3984375" style="78" customWidth="1"/>
    <col min="7918" max="7918" width="9.19921875" style="78" customWidth="1"/>
    <col min="7919" max="7919" width="9.69921875" style="78" customWidth="1"/>
    <col min="7920" max="7920" width="11.3984375" style="78" customWidth="1"/>
    <col min="7921" max="7921" width="10.69921875" style="78" customWidth="1"/>
    <col min="7922" max="7922" width="6.69921875" style="78" customWidth="1"/>
    <col min="7923" max="7923" width="8.3984375" style="78" customWidth="1"/>
    <col min="7924" max="7924" width="9.3984375" style="78" customWidth="1"/>
    <col min="7925" max="7925" width="7.19921875" style="78" customWidth="1"/>
    <col min="7926" max="7926" width="9.19921875" style="78" customWidth="1"/>
    <col min="7927" max="7927" width="10" style="78" customWidth="1"/>
    <col min="7928" max="7928" width="9.69921875" style="78" customWidth="1"/>
    <col min="7929" max="7929" width="10.19921875" style="78" customWidth="1"/>
    <col min="7930" max="7930" width="8.09765625" style="78" customWidth="1"/>
    <col min="7931" max="7931" width="9.09765625" style="78" bestFit="1" customWidth="1"/>
    <col min="7932" max="7932" width="12.3984375" style="78" customWidth="1"/>
    <col min="7933" max="7933" width="14.09765625" style="78" customWidth="1"/>
    <col min="7934" max="7934" width="10.19921875" style="78" customWidth="1"/>
    <col min="7935" max="7935" width="11.3984375" style="78" bestFit="1" customWidth="1"/>
    <col min="7936" max="7936" width="12" style="78" customWidth="1"/>
    <col min="7937" max="7937" width="12.8984375" style="78" customWidth="1"/>
    <col min="7938" max="7938" width="15.59765625" style="78" customWidth="1"/>
    <col min="7939" max="7939" width="11.69921875" style="78" customWidth="1"/>
    <col min="7940" max="7940" width="13.69921875" style="78" customWidth="1"/>
    <col min="7941" max="7941" width="12.19921875" style="78" customWidth="1"/>
    <col min="7942" max="7942" width="13.09765625" style="78" customWidth="1"/>
    <col min="7943" max="7943" width="14.19921875" style="78" customWidth="1"/>
    <col min="7944" max="7944" width="14.69921875" style="78" customWidth="1"/>
    <col min="7945" max="7945" width="10.69921875" style="78" customWidth="1"/>
    <col min="7946" max="7946" width="10.19921875" style="78" customWidth="1"/>
    <col min="7947" max="7947" width="14.19921875" style="78" customWidth="1"/>
    <col min="7948" max="8164" width="9" style="78"/>
    <col min="8165" max="8165" width="11.8984375" style="78" customWidth="1"/>
    <col min="8166" max="8166" width="16" style="78" customWidth="1"/>
    <col min="8167" max="8167" width="12.59765625" style="78" customWidth="1"/>
    <col min="8168" max="8168" width="7" style="78" customWidth="1"/>
    <col min="8169" max="8170" width="6.69921875" style="78" customWidth="1"/>
    <col min="8171" max="8171" width="5.8984375" style="78" customWidth="1"/>
    <col min="8172" max="8172" width="8.19921875" style="78" customWidth="1"/>
    <col min="8173" max="8173" width="7.3984375" style="78" customWidth="1"/>
    <col min="8174" max="8174" width="9.19921875" style="78" customWidth="1"/>
    <col min="8175" max="8175" width="9.69921875" style="78" customWidth="1"/>
    <col min="8176" max="8176" width="11.3984375" style="78" customWidth="1"/>
    <col min="8177" max="8177" width="10.69921875" style="78" customWidth="1"/>
    <col min="8178" max="8178" width="6.69921875" style="78" customWidth="1"/>
    <col min="8179" max="8179" width="8.3984375" style="78" customWidth="1"/>
    <col min="8180" max="8180" width="9.3984375" style="78" customWidth="1"/>
    <col min="8181" max="8181" width="7.19921875" style="78" customWidth="1"/>
    <col min="8182" max="8182" width="9.19921875" style="78" customWidth="1"/>
    <col min="8183" max="8183" width="10" style="78" customWidth="1"/>
    <col min="8184" max="8184" width="9.69921875" style="78" customWidth="1"/>
    <col min="8185" max="8185" width="10.19921875" style="78" customWidth="1"/>
    <col min="8186" max="8186" width="8.09765625" style="78" customWidth="1"/>
    <col min="8187" max="8187" width="9.09765625" style="78" bestFit="1" customWidth="1"/>
    <col min="8188" max="8188" width="12.3984375" style="78" customWidth="1"/>
    <col min="8189" max="8189" width="14.09765625" style="78" customWidth="1"/>
    <col min="8190" max="8190" width="10.19921875" style="78" customWidth="1"/>
    <col min="8191" max="8191" width="11.3984375" style="78" bestFit="1" customWidth="1"/>
    <col min="8192" max="8192" width="12" style="78" customWidth="1"/>
    <col min="8193" max="8193" width="12.8984375" style="78" customWidth="1"/>
    <col min="8194" max="8194" width="15.59765625" style="78" customWidth="1"/>
    <col min="8195" max="8195" width="11.69921875" style="78" customWidth="1"/>
    <col min="8196" max="8196" width="13.69921875" style="78" customWidth="1"/>
    <col min="8197" max="8197" width="12.19921875" style="78" customWidth="1"/>
    <col min="8198" max="8198" width="13.09765625" style="78" customWidth="1"/>
    <col min="8199" max="8199" width="14.19921875" style="78" customWidth="1"/>
    <col min="8200" max="8200" width="14.69921875" style="78" customWidth="1"/>
    <col min="8201" max="8201" width="10.69921875" style="78" customWidth="1"/>
    <col min="8202" max="8202" width="10.19921875" style="78" customWidth="1"/>
    <col min="8203" max="8203" width="14.19921875" style="78" customWidth="1"/>
    <col min="8204" max="8420" width="9" style="78"/>
    <col min="8421" max="8421" width="11.8984375" style="78" customWidth="1"/>
    <col min="8422" max="8422" width="16" style="78" customWidth="1"/>
    <col min="8423" max="8423" width="12.59765625" style="78" customWidth="1"/>
    <col min="8424" max="8424" width="7" style="78" customWidth="1"/>
    <col min="8425" max="8426" width="6.69921875" style="78" customWidth="1"/>
    <col min="8427" max="8427" width="5.8984375" style="78" customWidth="1"/>
    <col min="8428" max="8428" width="8.19921875" style="78" customWidth="1"/>
    <col min="8429" max="8429" width="7.3984375" style="78" customWidth="1"/>
    <col min="8430" max="8430" width="9.19921875" style="78" customWidth="1"/>
    <col min="8431" max="8431" width="9.69921875" style="78" customWidth="1"/>
    <col min="8432" max="8432" width="11.3984375" style="78" customWidth="1"/>
    <col min="8433" max="8433" width="10.69921875" style="78" customWidth="1"/>
    <col min="8434" max="8434" width="6.69921875" style="78" customWidth="1"/>
    <col min="8435" max="8435" width="8.3984375" style="78" customWidth="1"/>
    <col min="8436" max="8436" width="9.3984375" style="78" customWidth="1"/>
    <col min="8437" max="8437" width="7.19921875" style="78" customWidth="1"/>
    <col min="8438" max="8438" width="9.19921875" style="78" customWidth="1"/>
    <col min="8439" max="8439" width="10" style="78" customWidth="1"/>
    <col min="8440" max="8440" width="9.69921875" style="78" customWidth="1"/>
    <col min="8441" max="8441" width="10.19921875" style="78" customWidth="1"/>
    <col min="8442" max="8442" width="8.09765625" style="78" customWidth="1"/>
    <col min="8443" max="8443" width="9.09765625" style="78" bestFit="1" customWidth="1"/>
    <col min="8444" max="8444" width="12.3984375" style="78" customWidth="1"/>
    <col min="8445" max="8445" width="14.09765625" style="78" customWidth="1"/>
    <col min="8446" max="8446" width="10.19921875" style="78" customWidth="1"/>
    <col min="8447" max="8447" width="11.3984375" style="78" bestFit="1" customWidth="1"/>
    <col min="8448" max="8448" width="12" style="78" customWidth="1"/>
    <col min="8449" max="8449" width="12.8984375" style="78" customWidth="1"/>
    <col min="8450" max="8450" width="15.59765625" style="78" customWidth="1"/>
    <col min="8451" max="8451" width="11.69921875" style="78" customWidth="1"/>
    <col min="8452" max="8452" width="13.69921875" style="78" customWidth="1"/>
    <col min="8453" max="8453" width="12.19921875" style="78" customWidth="1"/>
    <col min="8454" max="8454" width="13.09765625" style="78" customWidth="1"/>
    <col min="8455" max="8455" width="14.19921875" style="78" customWidth="1"/>
    <col min="8456" max="8456" width="14.69921875" style="78" customWidth="1"/>
    <col min="8457" max="8457" width="10.69921875" style="78" customWidth="1"/>
    <col min="8458" max="8458" width="10.19921875" style="78" customWidth="1"/>
    <col min="8459" max="8459" width="14.19921875" style="78" customWidth="1"/>
    <col min="8460" max="8676" width="9" style="78"/>
    <col min="8677" max="8677" width="11.8984375" style="78" customWidth="1"/>
    <col min="8678" max="8678" width="16" style="78" customWidth="1"/>
    <col min="8679" max="8679" width="12.59765625" style="78" customWidth="1"/>
    <col min="8680" max="8680" width="7" style="78" customWidth="1"/>
    <col min="8681" max="8682" width="6.69921875" style="78" customWidth="1"/>
    <col min="8683" max="8683" width="5.8984375" style="78" customWidth="1"/>
    <col min="8684" max="8684" width="8.19921875" style="78" customWidth="1"/>
    <col min="8685" max="8685" width="7.3984375" style="78" customWidth="1"/>
    <col min="8686" max="8686" width="9.19921875" style="78" customWidth="1"/>
    <col min="8687" max="8687" width="9.69921875" style="78" customWidth="1"/>
    <col min="8688" max="8688" width="11.3984375" style="78" customWidth="1"/>
    <col min="8689" max="8689" width="10.69921875" style="78" customWidth="1"/>
    <col min="8690" max="8690" width="6.69921875" style="78" customWidth="1"/>
    <col min="8691" max="8691" width="8.3984375" style="78" customWidth="1"/>
    <col min="8692" max="8692" width="9.3984375" style="78" customWidth="1"/>
    <col min="8693" max="8693" width="7.19921875" style="78" customWidth="1"/>
    <col min="8694" max="8694" width="9.19921875" style="78" customWidth="1"/>
    <col min="8695" max="8695" width="10" style="78" customWidth="1"/>
    <col min="8696" max="8696" width="9.69921875" style="78" customWidth="1"/>
    <col min="8697" max="8697" width="10.19921875" style="78" customWidth="1"/>
    <col min="8698" max="8698" width="8.09765625" style="78" customWidth="1"/>
    <col min="8699" max="8699" width="9.09765625" style="78" bestFit="1" customWidth="1"/>
    <col min="8700" max="8700" width="12.3984375" style="78" customWidth="1"/>
    <col min="8701" max="8701" width="14.09765625" style="78" customWidth="1"/>
    <col min="8702" max="8702" width="10.19921875" style="78" customWidth="1"/>
    <col min="8703" max="8703" width="11.3984375" style="78" bestFit="1" customWidth="1"/>
    <col min="8704" max="8704" width="12" style="78" customWidth="1"/>
    <col min="8705" max="8705" width="12.8984375" style="78" customWidth="1"/>
    <col min="8706" max="8706" width="15.59765625" style="78" customWidth="1"/>
    <col min="8707" max="8707" width="11.69921875" style="78" customWidth="1"/>
    <col min="8708" max="8708" width="13.69921875" style="78" customWidth="1"/>
    <col min="8709" max="8709" width="12.19921875" style="78" customWidth="1"/>
    <col min="8710" max="8710" width="13.09765625" style="78" customWidth="1"/>
    <col min="8711" max="8711" width="14.19921875" style="78" customWidth="1"/>
    <col min="8712" max="8712" width="14.69921875" style="78" customWidth="1"/>
    <col min="8713" max="8713" width="10.69921875" style="78" customWidth="1"/>
    <col min="8714" max="8714" width="10.19921875" style="78" customWidth="1"/>
    <col min="8715" max="8715" width="14.19921875" style="78" customWidth="1"/>
    <col min="8716" max="8932" width="9" style="78"/>
    <col min="8933" max="8933" width="11.8984375" style="78" customWidth="1"/>
    <col min="8934" max="8934" width="16" style="78" customWidth="1"/>
    <col min="8935" max="8935" width="12.59765625" style="78" customWidth="1"/>
    <col min="8936" max="8936" width="7" style="78" customWidth="1"/>
    <col min="8937" max="8938" width="6.69921875" style="78" customWidth="1"/>
    <col min="8939" max="8939" width="5.8984375" style="78" customWidth="1"/>
    <col min="8940" max="8940" width="8.19921875" style="78" customWidth="1"/>
    <col min="8941" max="8941" width="7.3984375" style="78" customWidth="1"/>
    <col min="8942" max="8942" width="9.19921875" style="78" customWidth="1"/>
    <col min="8943" max="8943" width="9.69921875" style="78" customWidth="1"/>
    <col min="8944" max="8944" width="11.3984375" style="78" customWidth="1"/>
    <col min="8945" max="8945" width="10.69921875" style="78" customWidth="1"/>
    <col min="8946" max="8946" width="6.69921875" style="78" customWidth="1"/>
    <col min="8947" max="8947" width="8.3984375" style="78" customWidth="1"/>
    <col min="8948" max="8948" width="9.3984375" style="78" customWidth="1"/>
    <col min="8949" max="8949" width="7.19921875" style="78" customWidth="1"/>
    <col min="8950" max="8950" width="9.19921875" style="78" customWidth="1"/>
    <col min="8951" max="8951" width="10" style="78" customWidth="1"/>
    <col min="8952" max="8952" width="9.69921875" style="78" customWidth="1"/>
    <col min="8953" max="8953" width="10.19921875" style="78" customWidth="1"/>
    <col min="8954" max="8954" width="8.09765625" style="78" customWidth="1"/>
    <col min="8955" max="8955" width="9.09765625" style="78" bestFit="1" customWidth="1"/>
    <col min="8956" max="8956" width="12.3984375" style="78" customWidth="1"/>
    <col min="8957" max="8957" width="14.09765625" style="78" customWidth="1"/>
    <col min="8958" max="8958" width="10.19921875" style="78" customWidth="1"/>
    <col min="8959" max="8959" width="11.3984375" style="78" bestFit="1" customWidth="1"/>
    <col min="8960" max="8960" width="12" style="78" customWidth="1"/>
    <col min="8961" max="8961" width="12.8984375" style="78" customWidth="1"/>
    <col min="8962" max="8962" width="15.59765625" style="78" customWidth="1"/>
    <col min="8963" max="8963" width="11.69921875" style="78" customWidth="1"/>
    <col min="8964" max="8964" width="13.69921875" style="78" customWidth="1"/>
    <col min="8965" max="8965" width="12.19921875" style="78" customWidth="1"/>
    <col min="8966" max="8966" width="13.09765625" style="78" customWidth="1"/>
    <col min="8967" max="8967" width="14.19921875" style="78" customWidth="1"/>
    <col min="8968" max="8968" width="14.69921875" style="78" customWidth="1"/>
    <col min="8969" max="8969" width="10.69921875" style="78" customWidth="1"/>
    <col min="8970" max="8970" width="10.19921875" style="78" customWidth="1"/>
    <col min="8971" max="8971" width="14.19921875" style="78" customWidth="1"/>
    <col min="8972" max="9188" width="9" style="78"/>
    <col min="9189" max="9189" width="11.8984375" style="78" customWidth="1"/>
    <col min="9190" max="9190" width="16" style="78" customWidth="1"/>
    <col min="9191" max="9191" width="12.59765625" style="78" customWidth="1"/>
    <col min="9192" max="9192" width="7" style="78" customWidth="1"/>
    <col min="9193" max="9194" width="6.69921875" style="78" customWidth="1"/>
    <col min="9195" max="9195" width="5.8984375" style="78" customWidth="1"/>
    <col min="9196" max="9196" width="8.19921875" style="78" customWidth="1"/>
    <col min="9197" max="9197" width="7.3984375" style="78" customWidth="1"/>
    <col min="9198" max="9198" width="9.19921875" style="78" customWidth="1"/>
    <col min="9199" max="9199" width="9.69921875" style="78" customWidth="1"/>
    <col min="9200" max="9200" width="11.3984375" style="78" customWidth="1"/>
    <col min="9201" max="9201" width="10.69921875" style="78" customWidth="1"/>
    <col min="9202" max="9202" width="6.69921875" style="78" customWidth="1"/>
    <col min="9203" max="9203" width="8.3984375" style="78" customWidth="1"/>
    <col min="9204" max="9204" width="9.3984375" style="78" customWidth="1"/>
    <col min="9205" max="9205" width="7.19921875" style="78" customWidth="1"/>
    <col min="9206" max="9206" width="9.19921875" style="78" customWidth="1"/>
    <col min="9207" max="9207" width="10" style="78" customWidth="1"/>
    <col min="9208" max="9208" width="9.69921875" style="78" customWidth="1"/>
    <col min="9209" max="9209" width="10.19921875" style="78" customWidth="1"/>
    <col min="9210" max="9210" width="8.09765625" style="78" customWidth="1"/>
    <col min="9211" max="9211" width="9.09765625" style="78" bestFit="1" customWidth="1"/>
    <col min="9212" max="9212" width="12.3984375" style="78" customWidth="1"/>
    <col min="9213" max="9213" width="14.09765625" style="78" customWidth="1"/>
    <col min="9214" max="9214" width="10.19921875" style="78" customWidth="1"/>
    <col min="9215" max="9215" width="11.3984375" style="78" bestFit="1" customWidth="1"/>
    <col min="9216" max="9216" width="12" style="78" customWidth="1"/>
    <col min="9217" max="9217" width="12.8984375" style="78" customWidth="1"/>
    <col min="9218" max="9218" width="15.59765625" style="78" customWidth="1"/>
    <col min="9219" max="9219" width="11.69921875" style="78" customWidth="1"/>
    <col min="9220" max="9220" width="13.69921875" style="78" customWidth="1"/>
    <col min="9221" max="9221" width="12.19921875" style="78" customWidth="1"/>
    <col min="9222" max="9222" width="13.09765625" style="78" customWidth="1"/>
    <col min="9223" max="9223" width="14.19921875" style="78" customWidth="1"/>
    <col min="9224" max="9224" width="14.69921875" style="78" customWidth="1"/>
    <col min="9225" max="9225" width="10.69921875" style="78" customWidth="1"/>
    <col min="9226" max="9226" width="10.19921875" style="78" customWidth="1"/>
    <col min="9227" max="9227" width="14.19921875" style="78" customWidth="1"/>
    <col min="9228" max="9444" width="9" style="78"/>
    <col min="9445" max="9445" width="11.8984375" style="78" customWidth="1"/>
    <col min="9446" max="9446" width="16" style="78" customWidth="1"/>
    <col min="9447" max="9447" width="12.59765625" style="78" customWidth="1"/>
    <col min="9448" max="9448" width="7" style="78" customWidth="1"/>
    <col min="9449" max="9450" width="6.69921875" style="78" customWidth="1"/>
    <col min="9451" max="9451" width="5.8984375" style="78" customWidth="1"/>
    <col min="9452" max="9452" width="8.19921875" style="78" customWidth="1"/>
    <col min="9453" max="9453" width="7.3984375" style="78" customWidth="1"/>
    <col min="9454" max="9454" width="9.19921875" style="78" customWidth="1"/>
    <col min="9455" max="9455" width="9.69921875" style="78" customWidth="1"/>
    <col min="9456" max="9456" width="11.3984375" style="78" customWidth="1"/>
    <col min="9457" max="9457" width="10.69921875" style="78" customWidth="1"/>
    <col min="9458" max="9458" width="6.69921875" style="78" customWidth="1"/>
    <col min="9459" max="9459" width="8.3984375" style="78" customWidth="1"/>
    <col min="9460" max="9460" width="9.3984375" style="78" customWidth="1"/>
    <col min="9461" max="9461" width="7.19921875" style="78" customWidth="1"/>
    <col min="9462" max="9462" width="9.19921875" style="78" customWidth="1"/>
    <col min="9463" max="9463" width="10" style="78" customWidth="1"/>
    <col min="9464" max="9464" width="9.69921875" style="78" customWidth="1"/>
    <col min="9465" max="9465" width="10.19921875" style="78" customWidth="1"/>
    <col min="9466" max="9466" width="8.09765625" style="78" customWidth="1"/>
    <col min="9467" max="9467" width="9.09765625" style="78" bestFit="1" customWidth="1"/>
    <col min="9468" max="9468" width="12.3984375" style="78" customWidth="1"/>
    <col min="9469" max="9469" width="14.09765625" style="78" customWidth="1"/>
    <col min="9470" max="9470" width="10.19921875" style="78" customWidth="1"/>
    <col min="9471" max="9471" width="11.3984375" style="78" bestFit="1" customWidth="1"/>
    <col min="9472" max="9472" width="12" style="78" customWidth="1"/>
    <col min="9473" max="9473" width="12.8984375" style="78" customWidth="1"/>
    <col min="9474" max="9474" width="15.59765625" style="78" customWidth="1"/>
    <col min="9475" max="9475" width="11.69921875" style="78" customWidth="1"/>
    <col min="9476" max="9476" width="13.69921875" style="78" customWidth="1"/>
    <col min="9477" max="9477" width="12.19921875" style="78" customWidth="1"/>
    <col min="9478" max="9478" width="13.09765625" style="78" customWidth="1"/>
    <col min="9479" max="9479" width="14.19921875" style="78" customWidth="1"/>
    <col min="9480" max="9480" width="14.69921875" style="78" customWidth="1"/>
    <col min="9481" max="9481" width="10.69921875" style="78" customWidth="1"/>
    <col min="9482" max="9482" width="10.19921875" style="78" customWidth="1"/>
    <col min="9483" max="9483" width="14.19921875" style="78" customWidth="1"/>
    <col min="9484" max="9700" width="9" style="78"/>
    <col min="9701" max="9701" width="11.8984375" style="78" customWidth="1"/>
    <col min="9702" max="9702" width="16" style="78" customWidth="1"/>
    <col min="9703" max="9703" width="12.59765625" style="78" customWidth="1"/>
    <col min="9704" max="9704" width="7" style="78" customWidth="1"/>
    <col min="9705" max="9706" width="6.69921875" style="78" customWidth="1"/>
    <col min="9707" max="9707" width="5.8984375" style="78" customWidth="1"/>
    <col min="9708" max="9708" width="8.19921875" style="78" customWidth="1"/>
    <col min="9709" max="9709" width="7.3984375" style="78" customWidth="1"/>
    <col min="9710" max="9710" width="9.19921875" style="78" customWidth="1"/>
    <col min="9711" max="9711" width="9.69921875" style="78" customWidth="1"/>
    <col min="9712" max="9712" width="11.3984375" style="78" customWidth="1"/>
    <col min="9713" max="9713" width="10.69921875" style="78" customWidth="1"/>
    <col min="9714" max="9714" width="6.69921875" style="78" customWidth="1"/>
    <col min="9715" max="9715" width="8.3984375" style="78" customWidth="1"/>
    <col min="9716" max="9716" width="9.3984375" style="78" customWidth="1"/>
    <col min="9717" max="9717" width="7.19921875" style="78" customWidth="1"/>
    <col min="9718" max="9718" width="9.19921875" style="78" customWidth="1"/>
    <col min="9719" max="9719" width="10" style="78" customWidth="1"/>
    <col min="9720" max="9720" width="9.69921875" style="78" customWidth="1"/>
    <col min="9721" max="9721" width="10.19921875" style="78" customWidth="1"/>
    <col min="9722" max="9722" width="8.09765625" style="78" customWidth="1"/>
    <col min="9723" max="9723" width="9.09765625" style="78" bestFit="1" customWidth="1"/>
    <col min="9724" max="9724" width="12.3984375" style="78" customWidth="1"/>
    <col min="9725" max="9725" width="14.09765625" style="78" customWidth="1"/>
    <col min="9726" max="9726" width="10.19921875" style="78" customWidth="1"/>
    <col min="9727" max="9727" width="11.3984375" style="78" bestFit="1" customWidth="1"/>
    <col min="9728" max="9728" width="12" style="78" customWidth="1"/>
    <col min="9729" max="9729" width="12.8984375" style="78" customWidth="1"/>
    <col min="9730" max="9730" width="15.59765625" style="78" customWidth="1"/>
    <col min="9731" max="9731" width="11.69921875" style="78" customWidth="1"/>
    <col min="9732" max="9732" width="13.69921875" style="78" customWidth="1"/>
    <col min="9733" max="9733" width="12.19921875" style="78" customWidth="1"/>
    <col min="9734" max="9734" width="13.09765625" style="78" customWidth="1"/>
    <col min="9735" max="9735" width="14.19921875" style="78" customWidth="1"/>
    <col min="9736" max="9736" width="14.69921875" style="78" customWidth="1"/>
    <col min="9737" max="9737" width="10.69921875" style="78" customWidth="1"/>
    <col min="9738" max="9738" width="10.19921875" style="78" customWidth="1"/>
    <col min="9739" max="9739" width="14.19921875" style="78" customWidth="1"/>
    <col min="9740" max="9956" width="9" style="78"/>
    <col min="9957" max="9957" width="11.8984375" style="78" customWidth="1"/>
    <col min="9958" max="9958" width="16" style="78" customWidth="1"/>
    <col min="9959" max="9959" width="12.59765625" style="78" customWidth="1"/>
    <col min="9960" max="9960" width="7" style="78" customWidth="1"/>
    <col min="9961" max="9962" width="6.69921875" style="78" customWidth="1"/>
    <col min="9963" max="9963" width="5.8984375" style="78" customWidth="1"/>
    <col min="9964" max="9964" width="8.19921875" style="78" customWidth="1"/>
    <col min="9965" max="9965" width="7.3984375" style="78" customWidth="1"/>
    <col min="9966" max="9966" width="9.19921875" style="78" customWidth="1"/>
    <col min="9967" max="9967" width="9.69921875" style="78" customWidth="1"/>
    <col min="9968" max="9968" width="11.3984375" style="78" customWidth="1"/>
    <col min="9969" max="9969" width="10.69921875" style="78" customWidth="1"/>
    <col min="9970" max="9970" width="6.69921875" style="78" customWidth="1"/>
    <col min="9971" max="9971" width="8.3984375" style="78" customWidth="1"/>
    <col min="9972" max="9972" width="9.3984375" style="78" customWidth="1"/>
    <col min="9973" max="9973" width="7.19921875" style="78" customWidth="1"/>
    <col min="9974" max="9974" width="9.19921875" style="78" customWidth="1"/>
    <col min="9975" max="9975" width="10" style="78" customWidth="1"/>
    <col min="9976" max="9976" width="9.69921875" style="78" customWidth="1"/>
    <col min="9977" max="9977" width="10.19921875" style="78" customWidth="1"/>
    <col min="9978" max="9978" width="8.09765625" style="78" customWidth="1"/>
    <col min="9979" max="9979" width="9.09765625" style="78" bestFit="1" customWidth="1"/>
    <col min="9980" max="9980" width="12.3984375" style="78" customWidth="1"/>
    <col min="9981" max="9981" width="14.09765625" style="78" customWidth="1"/>
    <col min="9982" max="9982" width="10.19921875" style="78" customWidth="1"/>
    <col min="9983" max="9983" width="11.3984375" style="78" bestFit="1" customWidth="1"/>
    <col min="9984" max="9984" width="12" style="78" customWidth="1"/>
    <col min="9985" max="9985" width="12.8984375" style="78" customWidth="1"/>
    <col min="9986" max="9986" width="15.59765625" style="78" customWidth="1"/>
    <col min="9987" max="9987" width="11.69921875" style="78" customWidth="1"/>
    <col min="9988" max="9988" width="13.69921875" style="78" customWidth="1"/>
    <col min="9989" max="9989" width="12.19921875" style="78" customWidth="1"/>
    <col min="9990" max="9990" width="13.09765625" style="78" customWidth="1"/>
    <col min="9991" max="9991" width="14.19921875" style="78" customWidth="1"/>
    <col min="9992" max="9992" width="14.69921875" style="78" customWidth="1"/>
    <col min="9993" max="9993" width="10.69921875" style="78" customWidth="1"/>
    <col min="9994" max="9994" width="10.19921875" style="78" customWidth="1"/>
    <col min="9995" max="9995" width="14.19921875" style="78" customWidth="1"/>
    <col min="9996" max="10212" width="9" style="78"/>
    <col min="10213" max="10213" width="11.8984375" style="78" customWidth="1"/>
    <col min="10214" max="10214" width="16" style="78" customWidth="1"/>
    <col min="10215" max="10215" width="12.59765625" style="78" customWidth="1"/>
    <col min="10216" max="10216" width="7" style="78" customWidth="1"/>
    <col min="10217" max="10218" width="6.69921875" style="78" customWidth="1"/>
    <col min="10219" max="10219" width="5.8984375" style="78" customWidth="1"/>
    <col min="10220" max="10220" width="8.19921875" style="78" customWidth="1"/>
    <col min="10221" max="10221" width="7.3984375" style="78" customWidth="1"/>
    <col min="10222" max="10222" width="9.19921875" style="78" customWidth="1"/>
    <col min="10223" max="10223" width="9.69921875" style="78" customWidth="1"/>
    <col min="10224" max="10224" width="11.3984375" style="78" customWidth="1"/>
    <col min="10225" max="10225" width="10.69921875" style="78" customWidth="1"/>
    <col min="10226" max="10226" width="6.69921875" style="78" customWidth="1"/>
    <col min="10227" max="10227" width="8.3984375" style="78" customWidth="1"/>
    <col min="10228" max="10228" width="9.3984375" style="78" customWidth="1"/>
    <col min="10229" max="10229" width="7.19921875" style="78" customWidth="1"/>
    <col min="10230" max="10230" width="9.19921875" style="78" customWidth="1"/>
    <col min="10231" max="10231" width="10" style="78" customWidth="1"/>
    <col min="10232" max="10232" width="9.69921875" style="78" customWidth="1"/>
    <col min="10233" max="10233" width="10.19921875" style="78" customWidth="1"/>
    <col min="10234" max="10234" width="8.09765625" style="78" customWidth="1"/>
    <col min="10235" max="10235" width="9.09765625" style="78" bestFit="1" customWidth="1"/>
    <col min="10236" max="10236" width="12.3984375" style="78" customWidth="1"/>
    <col min="10237" max="10237" width="14.09765625" style="78" customWidth="1"/>
    <col min="10238" max="10238" width="10.19921875" style="78" customWidth="1"/>
    <col min="10239" max="10239" width="11.3984375" style="78" bestFit="1" customWidth="1"/>
    <col min="10240" max="10240" width="12" style="78" customWidth="1"/>
    <col min="10241" max="10241" width="12.8984375" style="78" customWidth="1"/>
    <col min="10242" max="10242" width="15.59765625" style="78" customWidth="1"/>
    <col min="10243" max="10243" width="11.69921875" style="78" customWidth="1"/>
    <col min="10244" max="10244" width="13.69921875" style="78" customWidth="1"/>
    <col min="10245" max="10245" width="12.19921875" style="78" customWidth="1"/>
    <col min="10246" max="10246" width="13.09765625" style="78" customWidth="1"/>
    <col min="10247" max="10247" width="14.19921875" style="78" customWidth="1"/>
    <col min="10248" max="10248" width="14.69921875" style="78" customWidth="1"/>
    <col min="10249" max="10249" width="10.69921875" style="78" customWidth="1"/>
    <col min="10250" max="10250" width="10.19921875" style="78" customWidth="1"/>
    <col min="10251" max="10251" width="14.19921875" style="78" customWidth="1"/>
    <col min="10252" max="10468" width="9" style="78"/>
    <col min="10469" max="10469" width="11.8984375" style="78" customWidth="1"/>
    <col min="10470" max="10470" width="16" style="78" customWidth="1"/>
    <col min="10471" max="10471" width="12.59765625" style="78" customWidth="1"/>
    <col min="10472" max="10472" width="7" style="78" customWidth="1"/>
    <col min="10473" max="10474" width="6.69921875" style="78" customWidth="1"/>
    <col min="10475" max="10475" width="5.8984375" style="78" customWidth="1"/>
    <col min="10476" max="10476" width="8.19921875" style="78" customWidth="1"/>
    <col min="10477" max="10477" width="7.3984375" style="78" customWidth="1"/>
    <col min="10478" max="10478" width="9.19921875" style="78" customWidth="1"/>
    <col min="10479" max="10479" width="9.69921875" style="78" customWidth="1"/>
    <col min="10480" max="10480" width="11.3984375" style="78" customWidth="1"/>
    <col min="10481" max="10481" width="10.69921875" style="78" customWidth="1"/>
    <col min="10482" max="10482" width="6.69921875" style="78" customWidth="1"/>
    <col min="10483" max="10483" width="8.3984375" style="78" customWidth="1"/>
    <col min="10484" max="10484" width="9.3984375" style="78" customWidth="1"/>
    <col min="10485" max="10485" width="7.19921875" style="78" customWidth="1"/>
    <col min="10486" max="10486" width="9.19921875" style="78" customWidth="1"/>
    <col min="10487" max="10487" width="10" style="78" customWidth="1"/>
    <col min="10488" max="10488" width="9.69921875" style="78" customWidth="1"/>
    <col min="10489" max="10489" width="10.19921875" style="78" customWidth="1"/>
    <col min="10490" max="10490" width="8.09765625" style="78" customWidth="1"/>
    <col min="10491" max="10491" width="9.09765625" style="78" bestFit="1" customWidth="1"/>
    <col min="10492" max="10492" width="12.3984375" style="78" customWidth="1"/>
    <col min="10493" max="10493" width="14.09765625" style="78" customWidth="1"/>
    <col min="10494" max="10494" width="10.19921875" style="78" customWidth="1"/>
    <col min="10495" max="10495" width="11.3984375" style="78" bestFit="1" customWidth="1"/>
    <col min="10496" max="10496" width="12" style="78" customWidth="1"/>
    <col min="10497" max="10497" width="12.8984375" style="78" customWidth="1"/>
    <col min="10498" max="10498" width="15.59765625" style="78" customWidth="1"/>
    <col min="10499" max="10499" width="11.69921875" style="78" customWidth="1"/>
    <col min="10500" max="10500" width="13.69921875" style="78" customWidth="1"/>
    <col min="10501" max="10501" width="12.19921875" style="78" customWidth="1"/>
    <col min="10502" max="10502" width="13.09765625" style="78" customWidth="1"/>
    <col min="10503" max="10503" width="14.19921875" style="78" customWidth="1"/>
    <col min="10504" max="10504" width="14.69921875" style="78" customWidth="1"/>
    <col min="10505" max="10505" width="10.69921875" style="78" customWidth="1"/>
    <col min="10506" max="10506" width="10.19921875" style="78" customWidth="1"/>
    <col min="10507" max="10507" width="14.19921875" style="78" customWidth="1"/>
    <col min="10508" max="10724" width="9" style="78"/>
    <col min="10725" max="10725" width="11.8984375" style="78" customWidth="1"/>
    <col min="10726" max="10726" width="16" style="78" customWidth="1"/>
    <col min="10727" max="10727" width="12.59765625" style="78" customWidth="1"/>
    <col min="10728" max="10728" width="7" style="78" customWidth="1"/>
    <col min="10729" max="10730" width="6.69921875" style="78" customWidth="1"/>
    <col min="10731" max="10731" width="5.8984375" style="78" customWidth="1"/>
    <col min="10732" max="10732" width="8.19921875" style="78" customWidth="1"/>
    <col min="10733" max="10733" width="7.3984375" style="78" customWidth="1"/>
    <col min="10734" max="10734" width="9.19921875" style="78" customWidth="1"/>
    <col min="10735" max="10735" width="9.69921875" style="78" customWidth="1"/>
    <col min="10736" max="10736" width="11.3984375" style="78" customWidth="1"/>
    <col min="10737" max="10737" width="10.69921875" style="78" customWidth="1"/>
    <col min="10738" max="10738" width="6.69921875" style="78" customWidth="1"/>
    <col min="10739" max="10739" width="8.3984375" style="78" customWidth="1"/>
    <col min="10740" max="10740" width="9.3984375" style="78" customWidth="1"/>
    <col min="10741" max="10741" width="7.19921875" style="78" customWidth="1"/>
    <col min="10742" max="10742" width="9.19921875" style="78" customWidth="1"/>
    <col min="10743" max="10743" width="10" style="78" customWidth="1"/>
    <col min="10744" max="10744" width="9.69921875" style="78" customWidth="1"/>
    <col min="10745" max="10745" width="10.19921875" style="78" customWidth="1"/>
    <col min="10746" max="10746" width="8.09765625" style="78" customWidth="1"/>
    <col min="10747" max="10747" width="9.09765625" style="78" bestFit="1" customWidth="1"/>
    <col min="10748" max="10748" width="12.3984375" style="78" customWidth="1"/>
    <col min="10749" max="10749" width="14.09765625" style="78" customWidth="1"/>
    <col min="10750" max="10750" width="10.19921875" style="78" customWidth="1"/>
    <col min="10751" max="10751" width="11.3984375" style="78" bestFit="1" customWidth="1"/>
    <col min="10752" max="10752" width="12" style="78" customWidth="1"/>
    <col min="10753" max="10753" width="12.8984375" style="78" customWidth="1"/>
    <col min="10754" max="10754" width="15.59765625" style="78" customWidth="1"/>
    <col min="10755" max="10755" width="11.69921875" style="78" customWidth="1"/>
    <col min="10756" max="10756" width="13.69921875" style="78" customWidth="1"/>
    <col min="10757" max="10757" width="12.19921875" style="78" customWidth="1"/>
    <col min="10758" max="10758" width="13.09765625" style="78" customWidth="1"/>
    <col min="10759" max="10759" width="14.19921875" style="78" customWidth="1"/>
    <col min="10760" max="10760" width="14.69921875" style="78" customWidth="1"/>
    <col min="10761" max="10761" width="10.69921875" style="78" customWidth="1"/>
    <col min="10762" max="10762" width="10.19921875" style="78" customWidth="1"/>
    <col min="10763" max="10763" width="14.19921875" style="78" customWidth="1"/>
    <col min="10764" max="10980" width="9" style="78"/>
    <col min="10981" max="10981" width="11.8984375" style="78" customWidth="1"/>
    <col min="10982" max="10982" width="16" style="78" customWidth="1"/>
    <col min="10983" max="10983" width="12.59765625" style="78" customWidth="1"/>
    <col min="10984" max="10984" width="7" style="78" customWidth="1"/>
    <col min="10985" max="10986" width="6.69921875" style="78" customWidth="1"/>
    <col min="10987" max="10987" width="5.8984375" style="78" customWidth="1"/>
    <col min="10988" max="10988" width="8.19921875" style="78" customWidth="1"/>
    <col min="10989" max="10989" width="7.3984375" style="78" customWidth="1"/>
    <col min="10990" max="10990" width="9.19921875" style="78" customWidth="1"/>
    <col min="10991" max="10991" width="9.69921875" style="78" customWidth="1"/>
    <col min="10992" max="10992" width="11.3984375" style="78" customWidth="1"/>
    <col min="10993" max="10993" width="10.69921875" style="78" customWidth="1"/>
    <col min="10994" max="10994" width="6.69921875" style="78" customWidth="1"/>
    <col min="10995" max="10995" width="8.3984375" style="78" customWidth="1"/>
    <col min="10996" max="10996" width="9.3984375" style="78" customWidth="1"/>
    <col min="10997" max="10997" width="7.19921875" style="78" customWidth="1"/>
    <col min="10998" max="10998" width="9.19921875" style="78" customWidth="1"/>
    <col min="10999" max="10999" width="10" style="78" customWidth="1"/>
    <col min="11000" max="11000" width="9.69921875" style="78" customWidth="1"/>
    <col min="11001" max="11001" width="10.19921875" style="78" customWidth="1"/>
    <col min="11002" max="11002" width="8.09765625" style="78" customWidth="1"/>
    <col min="11003" max="11003" width="9.09765625" style="78" bestFit="1" customWidth="1"/>
    <col min="11004" max="11004" width="12.3984375" style="78" customWidth="1"/>
    <col min="11005" max="11005" width="14.09765625" style="78" customWidth="1"/>
    <col min="11006" max="11006" width="10.19921875" style="78" customWidth="1"/>
    <col min="11007" max="11007" width="11.3984375" style="78" bestFit="1" customWidth="1"/>
    <col min="11008" max="11008" width="12" style="78" customWidth="1"/>
    <col min="11009" max="11009" width="12.8984375" style="78" customWidth="1"/>
    <col min="11010" max="11010" width="15.59765625" style="78" customWidth="1"/>
    <col min="11011" max="11011" width="11.69921875" style="78" customWidth="1"/>
    <col min="11012" max="11012" width="13.69921875" style="78" customWidth="1"/>
    <col min="11013" max="11013" width="12.19921875" style="78" customWidth="1"/>
    <col min="11014" max="11014" width="13.09765625" style="78" customWidth="1"/>
    <col min="11015" max="11015" width="14.19921875" style="78" customWidth="1"/>
    <col min="11016" max="11016" width="14.69921875" style="78" customWidth="1"/>
    <col min="11017" max="11017" width="10.69921875" style="78" customWidth="1"/>
    <col min="11018" max="11018" width="10.19921875" style="78" customWidth="1"/>
    <col min="11019" max="11019" width="14.19921875" style="78" customWidth="1"/>
    <col min="11020" max="11236" width="9" style="78"/>
    <col min="11237" max="11237" width="11.8984375" style="78" customWidth="1"/>
    <col min="11238" max="11238" width="16" style="78" customWidth="1"/>
    <col min="11239" max="11239" width="12.59765625" style="78" customWidth="1"/>
    <col min="11240" max="11240" width="7" style="78" customWidth="1"/>
    <col min="11241" max="11242" width="6.69921875" style="78" customWidth="1"/>
    <col min="11243" max="11243" width="5.8984375" style="78" customWidth="1"/>
    <col min="11244" max="11244" width="8.19921875" style="78" customWidth="1"/>
    <col min="11245" max="11245" width="7.3984375" style="78" customWidth="1"/>
    <col min="11246" max="11246" width="9.19921875" style="78" customWidth="1"/>
    <col min="11247" max="11247" width="9.69921875" style="78" customWidth="1"/>
    <col min="11248" max="11248" width="11.3984375" style="78" customWidth="1"/>
    <col min="11249" max="11249" width="10.69921875" style="78" customWidth="1"/>
    <col min="11250" max="11250" width="6.69921875" style="78" customWidth="1"/>
    <col min="11251" max="11251" width="8.3984375" style="78" customWidth="1"/>
    <col min="11252" max="11252" width="9.3984375" style="78" customWidth="1"/>
    <col min="11253" max="11253" width="7.19921875" style="78" customWidth="1"/>
    <col min="11254" max="11254" width="9.19921875" style="78" customWidth="1"/>
    <col min="11255" max="11255" width="10" style="78" customWidth="1"/>
    <col min="11256" max="11256" width="9.69921875" style="78" customWidth="1"/>
    <col min="11257" max="11257" width="10.19921875" style="78" customWidth="1"/>
    <col min="11258" max="11258" width="8.09765625" style="78" customWidth="1"/>
    <col min="11259" max="11259" width="9.09765625" style="78" bestFit="1" customWidth="1"/>
    <col min="11260" max="11260" width="12.3984375" style="78" customWidth="1"/>
    <col min="11261" max="11261" width="14.09765625" style="78" customWidth="1"/>
    <col min="11262" max="11262" width="10.19921875" style="78" customWidth="1"/>
    <col min="11263" max="11263" width="11.3984375" style="78" bestFit="1" customWidth="1"/>
    <col min="11264" max="11264" width="12" style="78" customWidth="1"/>
    <col min="11265" max="11265" width="12.8984375" style="78" customWidth="1"/>
    <col min="11266" max="11266" width="15.59765625" style="78" customWidth="1"/>
    <col min="11267" max="11267" width="11.69921875" style="78" customWidth="1"/>
    <col min="11268" max="11268" width="13.69921875" style="78" customWidth="1"/>
    <col min="11269" max="11269" width="12.19921875" style="78" customWidth="1"/>
    <col min="11270" max="11270" width="13.09765625" style="78" customWidth="1"/>
    <col min="11271" max="11271" width="14.19921875" style="78" customWidth="1"/>
    <col min="11272" max="11272" width="14.69921875" style="78" customWidth="1"/>
    <col min="11273" max="11273" width="10.69921875" style="78" customWidth="1"/>
    <col min="11274" max="11274" width="10.19921875" style="78" customWidth="1"/>
    <col min="11275" max="11275" width="14.19921875" style="78" customWidth="1"/>
    <col min="11276" max="11492" width="9" style="78"/>
    <col min="11493" max="11493" width="11.8984375" style="78" customWidth="1"/>
    <col min="11494" max="11494" width="16" style="78" customWidth="1"/>
    <col min="11495" max="11495" width="12.59765625" style="78" customWidth="1"/>
    <col min="11496" max="11496" width="7" style="78" customWidth="1"/>
    <col min="11497" max="11498" width="6.69921875" style="78" customWidth="1"/>
    <col min="11499" max="11499" width="5.8984375" style="78" customWidth="1"/>
    <col min="11500" max="11500" width="8.19921875" style="78" customWidth="1"/>
    <col min="11501" max="11501" width="7.3984375" style="78" customWidth="1"/>
    <col min="11502" max="11502" width="9.19921875" style="78" customWidth="1"/>
    <col min="11503" max="11503" width="9.69921875" style="78" customWidth="1"/>
    <col min="11504" max="11504" width="11.3984375" style="78" customWidth="1"/>
    <col min="11505" max="11505" width="10.69921875" style="78" customWidth="1"/>
    <col min="11506" max="11506" width="6.69921875" style="78" customWidth="1"/>
    <col min="11507" max="11507" width="8.3984375" style="78" customWidth="1"/>
    <col min="11508" max="11508" width="9.3984375" style="78" customWidth="1"/>
    <col min="11509" max="11509" width="7.19921875" style="78" customWidth="1"/>
    <col min="11510" max="11510" width="9.19921875" style="78" customWidth="1"/>
    <col min="11511" max="11511" width="10" style="78" customWidth="1"/>
    <col min="11512" max="11512" width="9.69921875" style="78" customWidth="1"/>
    <col min="11513" max="11513" width="10.19921875" style="78" customWidth="1"/>
    <col min="11514" max="11514" width="8.09765625" style="78" customWidth="1"/>
    <col min="11515" max="11515" width="9.09765625" style="78" bestFit="1" customWidth="1"/>
    <col min="11516" max="11516" width="12.3984375" style="78" customWidth="1"/>
    <col min="11517" max="11517" width="14.09765625" style="78" customWidth="1"/>
    <col min="11518" max="11518" width="10.19921875" style="78" customWidth="1"/>
    <col min="11519" max="11519" width="11.3984375" style="78" bestFit="1" customWidth="1"/>
    <col min="11520" max="11520" width="12" style="78" customWidth="1"/>
    <col min="11521" max="11521" width="12.8984375" style="78" customWidth="1"/>
    <col min="11522" max="11522" width="15.59765625" style="78" customWidth="1"/>
    <col min="11523" max="11523" width="11.69921875" style="78" customWidth="1"/>
    <col min="11524" max="11524" width="13.69921875" style="78" customWidth="1"/>
    <col min="11525" max="11525" width="12.19921875" style="78" customWidth="1"/>
    <col min="11526" max="11526" width="13.09765625" style="78" customWidth="1"/>
    <col min="11527" max="11527" width="14.19921875" style="78" customWidth="1"/>
    <col min="11528" max="11528" width="14.69921875" style="78" customWidth="1"/>
    <col min="11529" max="11529" width="10.69921875" style="78" customWidth="1"/>
    <col min="11530" max="11530" width="10.19921875" style="78" customWidth="1"/>
    <col min="11531" max="11531" width="14.19921875" style="78" customWidth="1"/>
    <col min="11532" max="11748" width="9" style="78"/>
    <col min="11749" max="11749" width="11.8984375" style="78" customWidth="1"/>
    <col min="11750" max="11750" width="16" style="78" customWidth="1"/>
    <col min="11751" max="11751" width="12.59765625" style="78" customWidth="1"/>
    <col min="11752" max="11752" width="7" style="78" customWidth="1"/>
    <col min="11753" max="11754" width="6.69921875" style="78" customWidth="1"/>
    <col min="11755" max="11755" width="5.8984375" style="78" customWidth="1"/>
    <col min="11756" max="11756" width="8.19921875" style="78" customWidth="1"/>
    <col min="11757" max="11757" width="7.3984375" style="78" customWidth="1"/>
    <col min="11758" max="11758" width="9.19921875" style="78" customWidth="1"/>
    <col min="11759" max="11759" width="9.69921875" style="78" customWidth="1"/>
    <col min="11760" max="11760" width="11.3984375" style="78" customWidth="1"/>
    <col min="11761" max="11761" width="10.69921875" style="78" customWidth="1"/>
    <col min="11762" max="11762" width="6.69921875" style="78" customWidth="1"/>
    <col min="11763" max="11763" width="8.3984375" style="78" customWidth="1"/>
    <col min="11764" max="11764" width="9.3984375" style="78" customWidth="1"/>
    <col min="11765" max="11765" width="7.19921875" style="78" customWidth="1"/>
    <col min="11766" max="11766" width="9.19921875" style="78" customWidth="1"/>
    <col min="11767" max="11767" width="10" style="78" customWidth="1"/>
    <col min="11768" max="11768" width="9.69921875" style="78" customWidth="1"/>
    <col min="11769" max="11769" width="10.19921875" style="78" customWidth="1"/>
    <col min="11770" max="11770" width="8.09765625" style="78" customWidth="1"/>
    <col min="11771" max="11771" width="9.09765625" style="78" bestFit="1" customWidth="1"/>
    <col min="11772" max="11772" width="12.3984375" style="78" customWidth="1"/>
    <col min="11773" max="11773" width="14.09765625" style="78" customWidth="1"/>
    <col min="11774" max="11774" width="10.19921875" style="78" customWidth="1"/>
    <col min="11775" max="11775" width="11.3984375" style="78" bestFit="1" customWidth="1"/>
    <col min="11776" max="11776" width="12" style="78" customWidth="1"/>
    <col min="11777" max="11777" width="12.8984375" style="78" customWidth="1"/>
    <col min="11778" max="11778" width="15.59765625" style="78" customWidth="1"/>
    <col min="11779" max="11779" width="11.69921875" style="78" customWidth="1"/>
    <col min="11780" max="11780" width="13.69921875" style="78" customWidth="1"/>
    <col min="11781" max="11781" width="12.19921875" style="78" customWidth="1"/>
    <col min="11782" max="11782" width="13.09765625" style="78" customWidth="1"/>
    <col min="11783" max="11783" width="14.19921875" style="78" customWidth="1"/>
    <col min="11784" max="11784" width="14.69921875" style="78" customWidth="1"/>
    <col min="11785" max="11785" width="10.69921875" style="78" customWidth="1"/>
    <col min="11786" max="11786" width="10.19921875" style="78" customWidth="1"/>
    <col min="11787" max="11787" width="14.19921875" style="78" customWidth="1"/>
    <col min="11788" max="12004" width="9" style="78"/>
    <col min="12005" max="12005" width="11.8984375" style="78" customWidth="1"/>
    <col min="12006" max="12006" width="16" style="78" customWidth="1"/>
    <col min="12007" max="12007" width="12.59765625" style="78" customWidth="1"/>
    <col min="12008" max="12008" width="7" style="78" customWidth="1"/>
    <col min="12009" max="12010" width="6.69921875" style="78" customWidth="1"/>
    <col min="12011" max="12011" width="5.8984375" style="78" customWidth="1"/>
    <col min="12012" max="12012" width="8.19921875" style="78" customWidth="1"/>
    <col min="12013" max="12013" width="7.3984375" style="78" customWidth="1"/>
    <col min="12014" max="12014" width="9.19921875" style="78" customWidth="1"/>
    <col min="12015" max="12015" width="9.69921875" style="78" customWidth="1"/>
    <col min="12016" max="12016" width="11.3984375" style="78" customWidth="1"/>
    <col min="12017" max="12017" width="10.69921875" style="78" customWidth="1"/>
    <col min="12018" max="12018" width="6.69921875" style="78" customWidth="1"/>
    <col min="12019" max="12019" width="8.3984375" style="78" customWidth="1"/>
    <col min="12020" max="12020" width="9.3984375" style="78" customWidth="1"/>
    <col min="12021" max="12021" width="7.19921875" style="78" customWidth="1"/>
    <col min="12022" max="12022" width="9.19921875" style="78" customWidth="1"/>
    <col min="12023" max="12023" width="10" style="78" customWidth="1"/>
    <col min="12024" max="12024" width="9.69921875" style="78" customWidth="1"/>
    <col min="12025" max="12025" width="10.19921875" style="78" customWidth="1"/>
    <col min="12026" max="12026" width="8.09765625" style="78" customWidth="1"/>
    <col min="12027" max="12027" width="9.09765625" style="78" bestFit="1" customWidth="1"/>
    <col min="12028" max="12028" width="12.3984375" style="78" customWidth="1"/>
    <col min="12029" max="12029" width="14.09765625" style="78" customWidth="1"/>
    <col min="12030" max="12030" width="10.19921875" style="78" customWidth="1"/>
    <col min="12031" max="12031" width="11.3984375" style="78" bestFit="1" customWidth="1"/>
    <col min="12032" max="12032" width="12" style="78" customWidth="1"/>
    <col min="12033" max="12033" width="12.8984375" style="78" customWidth="1"/>
    <col min="12034" max="12034" width="15.59765625" style="78" customWidth="1"/>
    <col min="12035" max="12035" width="11.69921875" style="78" customWidth="1"/>
    <col min="12036" max="12036" width="13.69921875" style="78" customWidth="1"/>
    <col min="12037" max="12037" width="12.19921875" style="78" customWidth="1"/>
    <col min="12038" max="12038" width="13.09765625" style="78" customWidth="1"/>
    <col min="12039" max="12039" width="14.19921875" style="78" customWidth="1"/>
    <col min="12040" max="12040" width="14.69921875" style="78" customWidth="1"/>
    <col min="12041" max="12041" width="10.69921875" style="78" customWidth="1"/>
    <col min="12042" max="12042" width="10.19921875" style="78" customWidth="1"/>
    <col min="12043" max="12043" width="14.19921875" style="78" customWidth="1"/>
    <col min="12044" max="12260" width="9" style="78"/>
    <col min="12261" max="12261" width="11.8984375" style="78" customWidth="1"/>
    <col min="12262" max="12262" width="16" style="78" customWidth="1"/>
    <col min="12263" max="12263" width="12.59765625" style="78" customWidth="1"/>
    <col min="12264" max="12264" width="7" style="78" customWidth="1"/>
    <col min="12265" max="12266" width="6.69921875" style="78" customWidth="1"/>
    <col min="12267" max="12267" width="5.8984375" style="78" customWidth="1"/>
    <col min="12268" max="12268" width="8.19921875" style="78" customWidth="1"/>
    <col min="12269" max="12269" width="7.3984375" style="78" customWidth="1"/>
    <col min="12270" max="12270" width="9.19921875" style="78" customWidth="1"/>
    <col min="12271" max="12271" width="9.69921875" style="78" customWidth="1"/>
    <col min="12272" max="12272" width="11.3984375" style="78" customWidth="1"/>
    <col min="12273" max="12273" width="10.69921875" style="78" customWidth="1"/>
    <col min="12274" max="12274" width="6.69921875" style="78" customWidth="1"/>
    <col min="12275" max="12275" width="8.3984375" style="78" customWidth="1"/>
    <col min="12276" max="12276" width="9.3984375" style="78" customWidth="1"/>
    <col min="12277" max="12277" width="7.19921875" style="78" customWidth="1"/>
    <col min="12278" max="12278" width="9.19921875" style="78" customWidth="1"/>
    <col min="12279" max="12279" width="10" style="78" customWidth="1"/>
    <col min="12280" max="12280" width="9.69921875" style="78" customWidth="1"/>
    <col min="12281" max="12281" width="10.19921875" style="78" customWidth="1"/>
    <col min="12282" max="12282" width="8.09765625" style="78" customWidth="1"/>
    <col min="12283" max="12283" width="9.09765625" style="78" bestFit="1" customWidth="1"/>
    <col min="12284" max="12284" width="12.3984375" style="78" customWidth="1"/>
    <col min="12285" max="12285" width="14.09765625" style="78" customWidth="1"/>
    <col min="12286" max="12286" width="10.19921875" style="78" customWidth="1"/>
    <col min="12287" max="12287" width="11.3984375" style="78" bestFit="1" customWidth="1"/>
    <col min="12288" max="12288" width="12" style="78" customWidth="1"/>
    <col min="12289" max="12289" width="12.8984375" style="78" customWidth="1"/>
    <col min="12290" max="12290" width="15.59765625" style="78" customWidth="1"/>
    <col min="12291" max="12291" width="11.69921875" style="78" customWidth="1"/>
    <col min="12292" max="12292" width="13.69921875" style="78" customWidth="1"/>
    <col min="12293" max="12293" width="12.19921875" style="78" customWidth="1"/>
    <col min="12294" max="12294" width="13.09765625" style="78" customWidth="1"/>
    <col min="12295" max="12295" width="14.19921875" style="78" customWidth="1"/>
    <col min="12296" max="12296" width="14.69921875" style="78" customWidth="1"/>
    <col min="12297" max="12297" width="10.69921875" style="78" customWidth="1"/>
    <col min="12298" max="12298" width="10.19921875" style="78" customWidth="1"/>
    <col min="12299" max="12299" width="14.19921875" style="78" customWidth="1"/>
    <col min="12300" max="12516" width="9" style="78"/>
    <col min="12517" max="12517" width="11.8984375" style="78" customWidth="1"/>
    <col min="12518" max="12518" width="16" style="78" customWidth="1"/>
    <col min="12519" max="12519" width="12.59765625" style="78" customWidth="1"/>
    <col min="12520" max="12520" width="7" style="78" customWidth="1"/>
    <col min="12521" max="12522" width="6.69921875" style="78" customWidth="1"/>
    <col min="12523" max="12523" width="5.8984375" style="78" customWidth="1"/>
    <col min="12524" max="12524" width="8.19921875" style="78" customWidth="1"/>
    <col min="12525" max="12525" width="7.3984375" style="78" customWidth="1"/>
    <col min="12526" max="12526" width="9.19921875" style="78" customWidth="1"/>
    <col min="12527" max="12527" width="9.69921875" style="78" customWidth="1"/>
    <col min="12528" max="12528" width="11.3984375" style="78" customWidth="1"/>
    <col min="12529" max="12529" width="10.69921875" style="78" customWidth="1"/>
    <col min="12530" max="12530" width="6.69921875" style="78" customWidth="1"/>
    <col min="12531" max="12531" width="8.3984375" style="78" customWidth="1"/>
    <col min="12532" max="12532" width="9.3984375" style="78" customWidth="1"/>
    <col min="12533" max="12533" width="7.19921875" style="78" customWidth="1"/>
    <col min="12534" max="12534" width="9.19921875" style="78" customWidth="1"/>
    <col min="12535" max="12535" width="10" style="78" customWidth="1"/>
    <col min="12536" max="12536" width="9.69921875" style="78" customWidth="1"/>
    <col min="12537" max="12537" width="10.19921875" style="78" customWidth="1"/>
    <col min="12538" max="12538" width="8.09765625" style="78" customWidth="1"/>
    <col min="12539" max="12539" width="9.09765625" style="78" bestFit="1" customWidth="1"/>
    <col min="12540" max="12540" width="12.3984375" style="78" customWidth="1"/>
    <col min="12541" max="12541" width="14.09765625" style="78" customWidth="1"/>
    <col min="12542" max="12542" width="10.19921875" style="78" customWidth="1"/>
    <col min="12543" max="12543" width="11.3984375" style="78" bestFit="1" customWidth="1"/>
    <col min="12544" max="12544" width="12" style="78" customWidth="1"/>
    <col min="12545" max="12545" width="12.8984375" style="78" customWidth="1"/>
    <col min="12546" max="12546" width="15.59765625" style="78" customWidth="1"/>
    <col min="12547" max="12547" width="11.69921875" style="78" customWidth="1"/>
    <col min="12548" max="12548" width="13.69921875" style="78" customWidth="1"/>
    <col min="12549" max="12549" width="12.19921875" style="78" customWidth="1"/>
    <col min="12550" max="12550" width="13.09765625" style="78" customWidth="1"/>
    <col min="12551" max="12551" width="14.19921875" style="78" customWidth="1"/>
    <col min="12552" max="12552" width="14.69921875" style="78" customWidth="1"/>
    <col min="12553" max="12553" width="10.69921875" style="78" customWidth="1"/>
    <col min="12554" max="12554" width="10.19921875" style="78" customWidth="1"/>
    <col min="12555" max="12555" width="14.19921875" style="78" customWidth="1"/>
    <col min="12556" max="12772" width="9" style="78"/>
    <col min="12773" max="12773" width="11.8984375" style="78" customWidth="1"/>
    <col min="12774" max="12774" width="16" style="78" customWidth="1"/>
    <col min="12775" max="12775" width="12.59765625" style="78" customWidth="1"/>
    <col min="12776" max="12776" width="7" style="78" customWidth="1"/>
    <col min="12777" max="12778" width="6.69921875" style="78" customWidth="1"/>
    <col min="12779" max="12779" width="5.8984375" style="78" customWidth="1"/>
    <col min="12780" max="12780" width="8.19921875" style="78" customWidth="1"/>
    <col min="12781" max="12781" width="7.3984375" style="78" customWidth="1"/>
    <col min="12782" max="12782" width="9.19921875" style="78" customWidth="1"/>
    <col min="12783" max="12783" width="9.69921875" style="78" customWidth="1"/>
    <col min="12784" max="12784" width="11.3984375" style="78" customWidth="1"/>
    <col min="12785" max="12785" width="10.69921875" style="78" customWidth="1"/>
    <col min="12786" max="12786" width="6.69921875" style="78" customWidth="1"/>
    <col min="12787" max="12787" width="8.3984375" style="78" customWidth="1"/>
    <col min="12788" max="12788" width="9.3984375" style="78" customWidth="1"/>
    <col min="12789" max="12789" width="7.19921875" style="78" customWidth="1"/>
    <col min="12790" max="12790" width="9.19921875" style="78" customWidth="1"/>
    <col min="12791" max="12791" width="10" style="78" customWidth="1"/>
    <col min="12792" max="12792" width="9.69921875" style="78" customWidth="1"/>
    <col min="12793" max="12793" width="10.19921875" style="78" customWidth="1"/>
    <col min="12794" max="12794" width="8.09765625" style="78" customWidth="1"/>
    <col min="12795" max="12795" width="9.09765625" style="78" bestFit="1" customWidth="1"/>
    <col min="12796" max="12796" width="12.3984375" style="78" customWidth="1"/>
    <col min="12797" max="12797" width="14.09765625" style="78" customWidth="1"/>
    <col min="12798" max="12798" width="10.19921875" style="78" customWidth="1"/>
    <col min="12799" max="12799" width="11.3984375" style="78" bestFit="1" customWidth="1"/>
    <col min="12800" max="12800" width="12" style="78" customWidth="1"/>
    <col min="12801" max="12801" width="12.8984375" style="78" customWidth="1"/>
    <col min="12802" max="12802" width="15.59765625" style="78" customWidth="1"/>
    <col min="12803" max="12803" width="11.69921875" style="78" customWidth="1"/>
    <col min="12804" max="12804" width="13.69921875" style="78" customWidth="1"/>
    <col min="12805" max="12805" width="12.19921875" style="78" customWidth="1"/>
    <col min="12806" max="12806" width="13.09765625" style="78" customWidth="1"/>
    <col min="12807" max="12807" width="14.19921875" style="78" customWidth="1"/>
    <col min="12808" max="12808" width="14.69921875" style="78" customWidth="1"/>
    <col min="12809" max="12809" width="10.69921875" style="78" customWidth="1"/>
    <col min="12810" max="12810" width="10.19921875" style="78" customWidth="1"/>
    <col min="12811" max="12811" width="14.19921875" style="78" customWidth="1"/>
    <col min="12812" max="13028" width="9" style="78"/>
    <col min="13029" max="13029" width="11.8984375" style="78" customWidth="1"/>
    <col min="13030" max="13030" width="16" style="78" customWidth="1"/>
    <col min="13031" max="13031" width="12.59765625" style="78" customWidth="1"/>
    <col min="13032" max="13032" width="7" style="78" customWidth="1"/>
    <col min="13033" max="13034" width="6.69921875" style="78" customWidth="1"/>
    <col min="13035" max="13035" width="5.8984375" style="78" customWidth="1"/>
    <col min="13036" max="13036" width="8.19921875" style="78" customWidth="1"/>
    <col min="13037" max="13037" width="7.3984375" style="78" customWidth="1"/>
    <col min="13038" max="13038" width="9.19921875" style="78" customWidth="1"/>
    <col min="13039" max="13039" width="9.69921875" style="78" customWidth="1"/>
    <col min="13040" max="13040" width="11.3984375" style="78" customWidth="1"/>
    <col min="13041" max="13041" width="10.69921875" style="78" customWidth="1"/>
    <col min="13042" max="13042" width="6.69921875" style="78" customWidth="1"/>
    <col min="13043" max="13043" width="8.3984375" style="78" customWidth="1"/>
    <col min="13044" max="13044" width="9.3984375" style="78" customWidth="1"/>
    <col min="13045" max="13045" width="7.19921875" style="78" customWidth="1"/>
    <col min="13046" max="13046" width="9.19921875" style="78" customWidth="1"/>
    <col min="13047" max="13047" width="10" style="78" customWidth="1"/>
    <col min="13048" max="13048" width="9.69921875" style="78" customWidth="1"/>
    <col min="13049" max="13049" width="10.19921875" style="78" customWidth="1"/>
    <col min="13050" max="13050" width="8.09765625" style="78" customWidth="1"/>
    <col min="13051" max="13051" width="9.09765625" style="78" bestFit="1" customWidth="1"/>
    <col min="13052" max="13052" width="12.3984375" style="78" customWidth="1"/>
    <col min="13053" max="13053" width="14.09765625" style="78" customWidth="1"/>
    <col min="13054" max="13054" width="10.19921875" style="78" customWidth="1"/>
    <col min="13055" max="13055" width="11.3984375" style="78" bestFit="1" customWidth="1"/>
    <col min="13056" max="13056" width="12" style="78" customWidth="1"/>
    <col min="13057" max="13057" width="12.8984375" style="78" customWidth="1"/>
    <col min="13058" max="13058" width="15.59765625" style="78" customWidth="1"/>
    <col min="13059" max="13059" width="11.69921875" style="78" customWidth="1"/>
    <col min="13060" max="13060" width="13.69921875" style="78" customWidth="1"/>
    <col min="13061" max="13061" width="12.19921875" style="78" customWidth="1"/>
    <col min="13062" max="13062" width="13.09765625" style="78" customWidth="1"/>
    <col min="13063" max="13063" width="14.19921875" style="78" customWidth="1"/>
    <col min="13064" max="13064" width="14.69921875" style="78" customWidth="1"/>
    <col min="13065" max="13065" width="10.69921875" style="78" customWidth="1"/>
    <col min="13066" max="13066" width="10.19921875" style="78" customWidth="1"/>
    <col min="13067" max="13067" width="14.19921875" style="78" customWidth="1"/>
    <col min="13068" max="13284" width="9" style="78"/>
    <col min="13285" max="13285" width="11.8984375" style="78" customWidth="1"/>
    <col min="13286" max="13286" width="16" style="78" customWidth="1"/>
    <col min="13287" max="13287" width="12.59765625" style="78" customWidth="1"/>
    <col min="13288" max="13288" width="7" style="78" customWidth="1"/>
    <col min="13289" max="13290" width="6.69921875" style="78" customWidth="1"/>
    <col min="13291" max="13291" width="5.8984375" style="78" customWidth="1"/>
    <col min="13292" max="13292" width="8.19921875" style="78" customWidth="1"/>
    <col min="13293" max="13293" width="7.3984375" style="78" customWidth="1"/>
    <col min="13294" max="13294" width="9.19921875" style="78" customWidth="1"/>
    <col min="13295" max="13295" width="9.69921875" style="78" customWidth="1"/>
    <col min="13296" max="13296" width="11.3984375" style="78" customWidth="1"/>
    <col min="13297" max="13297" width="10.69921875" style="78" customWidth="1"/>
    <col min="13298" max="13298" width="6.69921875" style="78" customWidth="1"/>
    <col min="13299" max="13299" width="8.3984375" style="78" customWidth="1"/>
    <col min="13300" max="13300" width="9.3984375" style="78" customWidth="1"/>
    <col min="13301" max="13301" width="7.19921875" style="78" customWidth="1"/>
    <col min="13302" max="13302" width="9.19921875" style="78" customWidth="1"/>
    <col min="13303" max="13303" width="10" style="78" customWidth="1"/>
    <col min="13304" max="13304" width="9.69921875" style="78" customWidth="1"/>
    <col min="13305" max="13305" width="10.19921875" style="78" customWidth="1"/>
    <col min="13306" max="13306" width="8.09765625" style="78" customWidth="1"/>
    <col min="13307" max="13307" width="9.09765625" style="78" bestFit="1" customWidth="1"/>
    <col min="13308" max="13308" width="12.3984375" style="78" customWidth="1"/>
    <col min="13309" max="13309" width="14.09765625" style="78" customWidth="1"/>
    <col min="13310" max="13310" width="10.19921875" style="78" customWidth="1"/>
    <col min="13311" max="13311" width="11.3984375" style="78" bestFit="1" customWidth="1"/>
    <col min="13312" max="13312" width="12" style="78" customWidth="1"/>
    <col min="13313" max="13313" width="12.8984375" style="78" customWidth="1"/>
    <col min="13314" max="13314" width="15.59765625" style="78" customWidth="1"/>
    <col min="13315" max="13315" width="11.69921875" style="78" customWidth="1"/>
    <col min="13316" max="13316" width="13.69921875" style="78" customWidth="1"/>
    <col min="13317" max="13317" width="12.19921875" style="78" customWidth="1"/>
    <col min="13318" max="13318" width="13.09765625" style="78" customWidth="1"/>
    <col min="13319" max="13319" width="14.19921875" style="78" customWidth="1"/>
    <col min="13320" max="13320" width="14.69921875" style="78" customWidth="1"/>
    <col min="13321" max="13321" width="10.69921875" style="78" customWidth="1"/>
    <col min="13322" max="13322" width="10.19921875" style="78" customWidth="1"/>
    <col min="13323" max="13323" width="14.19921875" style="78" customWidth="1"/>
    <col min="13324" max="13540" width="9" style="78"/>
    <col min="13541" max="13541" width="11.8984375" style="78" customWidth="1"/>
    <col min="13542" max="13542" width="16" style="78" customWidth="1"/>
    <col min="13543" max="13543" width="12.59765625" style="78" customWidth="1"/>
    <col min="13544" max="13544" width="7" style="78" customWidth="1"/>
    <col min="13545" max="13546" width="6.69921875" style="78" customWidth="1"/>
    <col min="13547" max="13547" width="5.8984375" style="78" customWidth="1"/>
    <col min="13548" max="13548" width="8.19921875" style="78" customWidth="1"/>
    <col min="13549" max="13549" width="7.3984375" style="78" customWidth="1"/>
    <col min="13550" max="13550" width="9.19921875" style="78" customWidth="1"/>
    <col min="13551" max="13551" width="9.69921875" style="78" customWidth="1"/>
    <col min="13552" max="13552" width="11.3984375" style="78" customWidth="1"/>
    <col min="13553" max="13553" width="10.69921875" style="78" customWidth="1"/>
    <col min="13554" max="13554" width="6.69921875" style="78" customWidth="1"/>
    <col min="13555" max="13555" width="8.3984375" style="78" customWidth="1"/>
    <col min="13556" max="13556" width="9.3984375" style="78" customWidth="1"/>
    <col min="13557" max="13557" width="7.19921875" style="78" customWidth="1"/>
    <col min="13558" max="13558" width="9.19921875" style="78" customWidth="1"/>
    <col min="13559" max="13559" width="10" style="78" customWidth="1"/>
    <col min="13560" max="13560" width="9.69921875" style="78" customWidth="1"/>
    <col min="13561" max="13561" width="10.19921875" style="78" customWidth="1"/>
    <col min="13562" max="13562" width="8.09765625" style="78" customWidth="1"/>
    <col min="13563" max="13563" width="9.09765625" style="78" bestFit="1" customWidth="1"/>
    <col min="13564" max="13564" width="12.3984375" style="78" customWidth="1"/>
    <col min="13565" max="13565" width="14.09765625" style="78" customWidth="1"/>
    <col min="13566" max="13566" width="10.19921875" style="78" customWidth="1"/>
    <col min="13567" max="13567" width="11.3984375" style="78" bestFit="1" customWidth="1"/>
    <col min="13568" max="13568" width="12" style="78" customWidth="1"/>
    <col min="13569" max="13569" width="12.8984375" style="78" customWidth="1"/>
    <col min="13570" max="13570" width="15.59765625" style="78" customWidth="1"/>
    <col min="13571" max="13571" width="11.69921875" style="78" customWidth="1"/>
    <col min="13572" max="13572" width="13.69921875" style="78" customWidth="1"/>
    <col min="13573" max="13573" width="12.19921875" style="78" customWidth="1"/>
    <col min="13574" max="13574" width="13.09765625" style="78" customWidth="1"/>
    <col min="13575" max="13575" width="14.19921875" style="78" customWidth="1"/>
    <col min="13576" max="13576" width="14.69921875" style="78" customWidth="1"/>
    <col min="13577" max="13577" width="10.69921875" style="78" customWidth="1"/>
    <col min="13578" max="13578" width="10.19921875" style="78" customWidth="1"/>
    <col min="13579" max="13579" width="14.19921875" style="78" customWidth="1"/>
    <col min="13580" max="13796" width="9" style="78"/>
    <col min="13797" max="13797" width="11.8984375" style="78" customWidth="1"/>
    <col min="13798" max="13798" width="16" style="78" customWidth="1"/>
    <col min="13799" max="13799" width="12.59765625" style="78" customWidth="1"/>
    <col min="13800" max="13800" width="7" style="78" customWidth="1"/>
    <col min="13801" max="13802" width="6.69921875" style="78" customWidth="1"/>
    <col min="13803" max="13803" width="5.8984375" style="78" customWidth="1"/>
    <col min="13804" max="13804" width="8.19921875" style="78" customWidth="1"/>
    <col min="13805" max="13805" width="7.3984375" style="78" customWidth="1"/>
    <col min="13806" max="13806" width="9.19921875" style="78" customWidth="1"/>
    <col min="13807" max="13807" width="9.69921875" style="78" customWidth="1"/>
    <col min="13808" max="13808" width="11.3984375" style="78" customWidth="1"/>
    <col min="13809" max="13809" width="10.69921875" style="78" customWidth="1"/>
    <col min="13810" max="13810" width="6.69921875" style="78" customWidth="1"/>
    <col min="13811" max="13811" width="8.3984375" style="78" customWidth="1"/>
    <col min="13812" max="13812" width="9.3984375" style="78" customWidth="1"/>
    <col min="13813" max="13813" width="7.19921875" style="78" customWidth="1"/>
    <col min="13814" max="13814" width="9.19921875" style="78" customWidth="1"/>
    <col min="13815" max="13815" width="10" style="78" customWidth="1"/>
    <col min="13816" max="13816" width="9.69921875" style="78" customWidth="1"/>
    <col min="13817" max="13817" width="10.19921875" style="78" customWidth="1"/>
    <col min="13818" max="13818" width="8.09765625" style="78" customWidth="1"/>
    <col min="13819" max="13819" width="9.09765625" style="78" bestFit="1" customWidth="1"/>
    <col min="13820" max="13820" width="12.3984375" style="78" customWidth="1"/>
    <col min="13821" max="13821" width="14.09765625" style="78" customWidth="1"/>
    <col min="13822" max="13822" width="10.19921875" style="78" customWidth="1"/>
    <col min="13823" max="13823" width="11.3984375" style="78" bestFit="1" customWidth="1"/>
    <col min="13824" max="13824" width="12" style="78" customWidth="1"/>
    <col min="13825" max="13825" width="12.8984375" style="78" customWidth="1"/>
    <col min="13826" max="13826" width="15.59765625" style="78" customWidth="1"/>
    <col min="13827" max="13827" width="11.69921875" style="78" customWidth="1"/>
    <col min="13828" max="13828" width="13.69921875" style="78" customWidth="1"/>
    <col min="13829" max="13829" width="12.19921875" style="78" customWidth="1"/>
    <col min="13830" max="13830" width="13.09765625" style="78" customWidth="1"/>
    <col min="13831" max="13831" width="14.19921875" style="78" customWidth="1"/>
    <col min="13832" max="13832" width="14.69921875" style="78" customWidth="1"/>
    <col min="13833" max="13833" width="10.69921875" style="78" customWidth="1"/>
    <col min="13834" max="13834" width="10.19921875" style="78" customWidth="1"/>
    <col min="13835" max="13835" width="14.19921875" style="78" customWidth="1"/>
    <col min="13836" max="14052" width="9" style="78"/>
    <col min="14053" max="14053" width="11.8984375" style="78" customWidth="1"/>
    <col min="14054" max="14054" width="16" style="78" customWidth="1"/>
    <col min="14055" max="14055" width="12.59765625" style="78" customWidth="1"/>
    <col min="14056" max="14056" width="7" style="78" customWidth="1"/>
    <col min="14057" max="14058" width="6.69921875" style="78" customWidth="1"/>
    <col min="14059" max="14059" width="5.8984375" style="78" customWidth="1"/>
    <col min="14060" max="14060" width="8.19921875" style="78" customWidth="1"/>
    <col min="14061" max="14061" width="7.3984375" style="78" customWidth="1"/>
    <col min="14062" max="14062" width="9.19921875" style="78" customWidth="1"/>
    <col min="14063" max="14063" width="9.69921875" style="78" customWidth="1"/>
    <col min="14064" max="14064" width="11.3984375" style="78" customWidth="1"/>
    <col min="14065" max="14065" width="10.69921875" style="78" customWidth="1"/>
    <col min="14066" max="14066" width="6.69921875" style="78" customWidth="1"/>
    <col min="14067" max="14067" width="8.3984375" style="78" customWidth="1"/>
    <col min="14068" max="14068" width="9.3984375" style="78" customWidth="1"/>
    <col min="14069" max="14069" width="7.19921875" style="78" customWidth="1"/>
    <col min="14070" max="14070" width="9.19921875" style="78" customWidth="1"/>
    <col min="14071" max="14071" width="10" style="78" customWidth="1"/>
    <col min="14072" max="14072" width="9.69921875" style="78" customWidth="1"/>
    <col min="14073" max="14073" width="10.19921875" style="78" customWidth="1"/>
    <col min="14074" max="14074" width="8.09765625" style="78" customWidth="1"/>
    <col min="14075" max="14075" width="9.09765625" style="78" bestFit="1" customWidth="1"/>
    <col min="14076" max="14076" width="12.3984375" style="78" customWidth="1"/>
    <col min="14077" max="14077" width="14.09765625" style="78" customWidth="1"/>
    <col min="14078" max="14078" width="10.19921875" style="78" customWidth="1"/>
    <col min="14079" max="14079" width="11.3984375" style="78" bestFit="1" customWidth="1"/>
    <col min="14080" max="14080" width="12" style="78" customWidth="1"/>
    <col min="14081" max="14081" width="12.8984375" style="78" customWidth="1"/>
    <col min="14082" max="14082" width="15.59765625" style="78" customWidth="1"/>
    <col min="14083" max="14083" width="11.69921875" style="78" customWidth="1"/>
    <col min="14084" max="14084" width="13.69921875" style="78" customWidth="1"/>
    <col min="14085" max="14085" width="12.19921875" style="78" customWidth="1"/>
    <col min="14086" max="14086" width="13.09765625" style="78" customWidth="1"/>
    <col min="14087" max="14087" width="14.19921875" style="78" customWidth="1"/>
    <col min="14088" max="14088" width="14.69921875" style="78" customWidth="1"/>
    <col min="14089" max="14089" width="10.69921875" style="78" customWidth="1"/>
    <col min="14090" max="14090" width="10.19921875" style="78" customWidth="1"/>
    <col min="14091" max="14091" width="14.19921875" style="78" customWidth="1"/>
    <col min="14092" max="14308" width="9" style="78"/>
    <col min="14309" max="14309" width="11.8984375" style="78" customWidth="1"/>
    <col min="14310" max="14310" width="16" style="78" customWidth="1"/>
    <col min="14311" max="14311" width="12.59765625" style="78" customWidth="1"/>
    <col min="14312" max="14312" width="7" style="78" customWidth="1"/>
    <col min="14313" max="14314" width="6.69921875" style="78" customWidth="1"/>
    <col min="14315" max="14315" width="5.8984375" style="78" customWidth="1"/>
    <col min="14316" max="14316" width="8.19921875" style="78" customWidth="1"/>
    <col min="14317" max="14317" width="7.3984375" style="78" customWidth="1"/>
    <col min="14318" max="14318" width="9.19921875" style="78" customWidth="1"/>
    <col min="14319" max="14319" width="9.69921875" style="78" customWidth="1"/>
    <col min="14320" max="14320" width="11.3984375" style="78" customWidth="1"/>
    <col min="14321" max="14321" width="10.69921875" style="78" customWidth="1"/>
    <col min="14322" max="14322" width="6.69921875" style="78" customWidth="1"/>
    <col min="14323" max="14323" width="8.3984375" style="78" customWidth="1"/>
    <col min="14324" max="14324" width="9.3984375" style="78" customWidth="1"/>
    <col min="14325" max="14325" width="7.19921875" style="78" customWidth="1"/>
    <col min="14326" max="14326" width="9.19921875" style="78" customWidth="1"/>
    <col min="14327" max="14327" width="10" style="78" customWidth="1"/>
    <col min="14328" max="14328" width="9.69921875" style="78" customWidth="1"/>
    <col min="14329" max="14329" width="10.19921875" style="78" customWidth="1"/>
    <col min="14330" max="14330" width="8.09765625" style="78" customWidth="1"/>
    <col min="14331" max="14331" width="9.09765625" style="78" bestFit="1" customWidth="1"/>
    <col min="14332" max="14332" width="12.3984375" style="78" customWidth="1"/>
    <col min="14333" max="14333" width="14.09765625" style="78" customWidth="1"/>
    <col min="14334" max="14334" width="10.19921875" style="78" customWidth="1"/>
    <col min="14335" max="14335" width="11.3984375" style="78" bestFit="1" customWidth="1"/>
    <col min="14336" max="14336" width="12" style="78" customWidth="1"/>
    <col min="14337" max="14337" width="12.8984375" style="78" customWidth="1"/>
    <col min="14338" max="14338" width="15.59765625" style="78" customWidth="1"/>
    <col min="14339" max="14339" width="11.69921875" style="78" customWidth="1"/>
    <col min="14340" max="14340" width="13.69921875" style="78" customWidth="1"/>
    <col min="14341" max="14341" width="12.19921875" style="78" customWidth="1"/>
    <col min="14342" max="14342" width="13.09765625" style="78" customWidth="1"/>
    <col min="14343" max="14343" width="14.19921875" style="78" customWidth="1"/>
    <col min="14344" max="14344" width="14.69921875" style="78" customWidth="1"/>
    <col min="14345" max="14345" width="10.69921875" style="78" customWidth="1"/>
    <col min="14346" max="14346" width="10.19921875" style="78" customWidth="1"/>
    <col min="14347" max="14347" width="14.19921875" style="78" customWidth="1"/>
    <col min="14348" max="14564" width="9" style="78"/>
    <col min="14565" max="14565" width="11.8984375" style="78" customWidth="1"/>
    <col min="14566" max="14566" width="16" style="78" customWidth="1"/>
    <col min="14567" max="14567" width="12.59765625" style="78" customWidth="1"/>
    <col min="14568" max="14568" width="7" style="78" customWidth="1"/>
    <col min="14569" max="14570" width="6.69921875" style="78" customWidth="1"/>
    <col min="14571" max="14571" width="5.8984375" style="78" customWidth="1"/>
    <col min="14572" max="14572" width="8.19921875" style="78" customWidth="1"/>
    <col min="14573" max="14573" width="7.3984375" style="78" customWidth="1"/>
    <col min="14574" max="14574" width="9.19921875" style="78" customWidth="1"/>
    <col min="14575" max="14575" width="9.69921875" style="78" customWidth="1"/>
    <col min="14576" max="14576" width="11.3984375" style="78" customWidth="1"/>
    <col min="14577" max="14577" width="10.69921875" style="78" customWidth="1"/>
    <col min="14578" max="14578" width="6.69921875" style="78" customWidth="1"/>
    <col min="14579" max="14579" width="8.3984375" style="78" customWidth="1"/>
    <col min="14580" max="14580" width="9.3984375" style="78" customWidth="1"/>
    <col min="14581" max="14581" width="7.19921875" style="78" customWidth="1"/>
    <col min="14582" max="14582" width="9.19921875" style="78" customWidth="1"/>
    <col min="14583" max="14583" width="10" style="78" customWidth="1"/>
    <col min="14584" max="14584" width="9.69921875" style="78" customWidth="1"/>
    <col min="14585" max="14585" width="10.19921875" style="78" customWidth="1"/>
    <col min="14586" max="14586" width="8.09765625" style="78" customWidth="1"/>
    <col min="14587" max="14587" width="9.09765625" style="78" bestFit="1" customWidth="1"/>
    <col min="14588" max="14588" width="12.3984375" style="78" customWidth="1"/>
    <col min="14589" max="14589" width="14.09765625" style="78" customWidth="1"/>
    <col min="14590" max="14590" width="10.19921875" style="78" customWidth="1"/>
    <col min="14591" max="14591" width="11.3984375" style="78" bestFit="1" customWidth="1"/>
    <col min="14592" max="14592" width="12" style="78" customWidth="1"/>
    <col min="14593" max="14593" width="12.8984375" style="78" customWidth="1"/>
    <col min="14594" max="14594" width="15.59765625" style="78" customWidth="1"/>
    <col min="14595" max="14595" width="11.69921875" style="78" customWidth="1"/>
    <col min="14596" max="14596" width="13.69921875" style="78" customWidth="1"/>
    <col min="14597" max="14597" width="12.19921875" style="78" customWidth="1"/>
    <col min="14598" max="14598" width="13.09765625" style="78" customWidth="1"/>
    <col min="14599" max="14599" width="14.19921875" style="78" customWidth="1"/>
    <col min="14600" max="14600" width="14.69921875" style="78" customWidth="1"/>
    <col min="14601" max="14601" width="10.69921875" style="78" customWidth="1"/>
    <col min="14602" max="14602" width="10.19921875" style="78" customWidth="1"/>
    <col min="14603" max="14603" width="14.19921875" style="78" customWidth="1"/>
    <col min="14604" max="14820" width="9" style="78"/>
    <col min="14821" max="14821" width="11.8984375" style="78" customWidth="1"/>
    <col min="14822" max="14822" width="16" style="78" customWidth="1"/>
    <col min="14823" max="14823" width="12.59765625" style="78" customWidth="1"/>
    <col min="14824" max="14824" width="7" style="78" customWidth="1"/>
    <col min="14825" max="14826" width="6.69921875" style="78" customWidth="1"/>
    <col min="14827" max="14827" width="5.8984375" style="78" customWidth="1"/>
    <col min="14828" max="14828" width="8.19921875" style="78" customWidth="1"/>
    <col min="14829" max="14829" width="7.3984375" style="78" customWidth="1"/>
    <col min="14830" max="14830" width="9.19921875" style="78" customWidth="1"/>
    <col min="14831" max="14831" width="9.69921875" style="78" customWidth="1"/>
    <col min="14832" max="14832" width="11.3984375" style="78" customWidth="1"/>
    <col min="14833" max="14833" width="10.69921875" style="78" customWidth="1"/>
    <col min="14834" max="14834" width="6.69921875" style="78" customWidth="1"/>
    <col min="14835" max="14835" width="8.3984375" style="78" customWidth="1"/>
    <col min="14836" max="14836" width="9.3984375" style="78" customWidth="1"/>
    <col min="14837" max="14837" width="7.19921875" style="78" customWidth="1"/>
    <col min="14838" max="14838" width="9.19921875" style="78" customWidth="1"/>
    <col min="14839" max="14839" width="10" style="78" customWidth="1"/>
    <col min="14840" max="14840" width="9.69921875" style="78" customWidth="1"/>
    <col min="14841" max="14841" width="10.19921875" style="78" customWidth="1"/>
    <col min="14842" max="14842" width="8.09765625" style="78" customWidth="1"/>
    <col min="14843" max="14843" width="9.09765625" style="78" bestFit="1" customWidth="1"/>
    <col min="14844" max="14844" width="12.3984375" style="78" customWidth="1"/>
    <col min="14845" max="14845" width="14.09765625" style="78" customWidth="1"/>
    <col min="14846" max="14846" width="10.19921875" style="78" customWidth="1"/>
    <col min="14847" max="14847" width="11.3984375" style="78" bestFit="1" customWidth="1"/>
    <col min="14848" max="14848" width="12" style="78" customWidth="1"/>
    <col min="14849" max="14849" width="12.8984375" style="78" customWidth="1"/>
    <col min="14850" max="14850" width="15.59765625" style="78" customWidth="1"/>
    <col min="14851" max="14851" width="11.69921875" style="78" customWidth="1"/>
    <col min="14852" max="14852" width="13.69921875" style="78" customWidth="1"/>
    <col min="14853" max="14853" width="12.19921875" style="78" customWidth="1"/>
    <col min="14854" max="14854" width="13.09765625" style="78" customWidth="1"/>
    <col min="14855" max="14855" width="14.19921875" style="78" customWidth="1"/>
    <col min="14856" max="14856" width="14.69921875" style="78" customWidth="1"/>
    <col min="14857" max="14857" width="10.69921875" style="78" customWidth="1"/>
    <col min="14858" max="14858" width="10.19921875" style="78" customWidth="1"/>
    <col min="14859" max="14859" width="14.19921875" style="78" customWidth="1"/>
    <col min="14860" max="15076" width="9" style="78"/>
    <col min="15077" max="15077" width="11.8984375" style="78" customWidth="1"/>
    <col min="15078" max="15078" width="16" style="78" customWidth="1"/>
    <col min="15079" max="15079" width="12.59765625" style="78" customWidth="1"/>
    <col min="15080" max="15080" width="7" style="78" customWidth="1"/>
    <col min="15081" max="15082" width="6.69921875" style="78" customWidth="1"/>
    <col min="15083" max="15083" width="5.8984375" style="78" customWidth="1"/>
    <col min="15084" max="15084" width="8.19921875" style="78" customWidth="1"/>
    <col min="15085" max="15085" width="7.3984375" style="78" customWidth="1"/>
    <col min="15086" max="15086" width="9.19921875" style="78" customWidth="1"/>
    <col min="15087" max="15087" width="9.69921875" style="78" customWidth="1"/>
    <col min="15088" max="15088" width="11.3984375" style="78" customWidth="1"/>
    <col min="15089" max="15089" width="10.69921875" style="78" customWidth="1"/>
    <col min="15090" max="15090" width="6.69921875" style="78" customWidth="1"/>
    <col min="15091" max="15091" width="8.3984375" style="78" customWidth="1"/>
    <col min="15092" max="15092" width="9.3984375" style="78" customWidth="1"/>
    <col min="15093" max="15093" width="7.19921875" style="78" customWidth="1"/>
    <col min="15094" max="15094" width="9.19921875" style="78" customWidth="1"/>
    <col min="15095" max="15095" width="10" style="78" customWidth="1"/>
    <col min="15096" max="15096" width="9.69921875" style="78" customWidth="1"/>
    <col min="15097" max="15097" width="10.19921875" style="78" customWidth="1"/>
    <col min="15098" max="15098" width="8.09765625" style="78" customWidth="1"/>
    <col min="15099" max="15099" width="9.09765625" style="78" bestFit="1" customWidth="1"/>
    <col min="15100" max="15100" width="12.3984375" style="78" customWidth="1"/>
    <col min="15101" max="15101" width="14.09765625" style="78" customWidth="1"/>
    <col min="15102" max="15102" width="10.19921875" style="78" customWidth="1"/>
    <col min="15103" max="15103" width="11.3984375" style="78" bestFit="1" customWidth="1"/>
    <col min="15104" max="15104" width="12" style="78" customWidth="1"/>
    <col min="15105" max="15105" width="12.8984375" style="78" customWidth="1"/>
    <col min="15106" max="15106" width="15.59765625" style="78" customWidth="1"/>
    <col min="15107" max="15107" width="11.69921875" style="78" customWidth="1"/>
    <col min="15108" max="15108" width="13.69921875" style="78" customWidth="1"/>
    <col min="15109" max="15109" width="12.19921875" style="78" customWidth="1"/>
    <col min="15110" max="15110" width="13.09765625" style="78" customWidth="1"/>
    <col min="15111" max="15111" width="14.19921875" style="78" customWidth="1"/>
    <col min="15112" max="15112" width="14.69921875" style="78" customWidth="1"/>
    <col min="15113" max="15113" width="10.69921875" style="78" customWidth="1"/>
    <col min="15114" max="15114" width="10.19921875" style="78" customWidth="1"/>
    <col min="15115" max="15115" width="14.19921875" style="78" customWidth="1"/>
    <col min="15116" max="15332" width="9" style="78"/>
    <col min="15333" max="15333" width="11.8984375" style="78" customWidth="1"/>
    <col min="15334" max="15334" width="16" style="78" customWidth="1"/>
    <col min="15335" max="15335" width="12.59765625" style="78" customWidth="1"/>
    <col min="15336" max="15336" width="7" style="78" customWidth="1"/>
    <col min="15337" max="15338" width="6.69921875" style="78" customWidth="1"/>
    <col min="15339" max="15339" width="5.8984375" style="78" customWidth="1"/>
    <col min="15340" max="15340" width="8.19921875" style="78" customWidth="1"/>
    <col min="15341" max="15341" width="7.3984375" style="78" customWidth="1"/>
    <col min="15342" max="15342" width="9.19921875" style="78" customWidth="1"/>
    <col min="15343" max="15343" width="9.69921875" style="78" customWidth="1"/>
    <col min="15344" max="15344" width="11.3984375" style="78" customWidth="1"/>
    <col min="15345" max="15345" width="10.69921875" style="78" customWidth="1"/>
    <col min="15346" max="15346" width="6.69921875" style="78" customWidth="1"/>
    <col min="15347" max="15347" width="8.3984375" style="78" customWidth="1"/>
    <col min="15348" max="15348" width="9.3984375" style="78" customWidth="1"/>
    <col min="15349" max="15349" width="7.19921875" style="78" customWidth="1"/>
    <col min="15350" max="15350" width="9.19921875" style="78" customWidth="1"/>
    <col min="15351" max="15351" width="10" style="78" customWidth="1"/>
    <col min="15352" max="15352" width="9.69921875" style="78" customWidth="1"/>
    <col min="15353" max="15353" width="10.19921875" style="78" customWidth="1"/>
    <col min="15354" max="15354" width="8.09765625" style="78" customWidth="1"/>
    <col min="15355" max="15355" width="9.09765625" style="78" bestFit="1" customWidth="1"/>
    <col min="15356" max="15356" width="12.3984375" style="78" customWidth="1"/>
    <col min="15357" max="15357" width="14.09765625" style="78" customWidth="1"/>
    <col min="15358" max="15358" width="10.19921875" style="78" customWidth="1"/>
    <col min="15359" max="15359" width="11.3984375" style="78" bestFit="1" customWidth="1"/>
    <col min="15360" max="15360" width="12" style="78" customWidth="1"/>
    <col min="15361" max="15361" width="12.8984375" style="78" customWidth="1"/>
    <col min="15362" max="15362" width="15.59765625" style="78" customWidth="1"/>
    <col min="15363" max="15363" width="11.69921875" style="78" customWidth="1"/>
    <col min="15364" max="15364" width="13.69921875" style="78" customWidth="1"/>
    <col min="15365" max="15365" width="12.19921875" style="78" customWidth="1"/>
    <col min="15366" max="15366" width="13.09765625" style="78" customWidth="1"/>
    <col min="15367" max="15367" width="14.19921875" style="78" customWidth="1"/>
    <col min="15368" max="15368" width="14.69921875" style="78" customWidth="1"/>
    <col min="15369" max="15369" width="10.69921875" style="78" customWidth="1"/>
    <col min="15370" max="15370" width="10.19921875" style="78" customWidth="1"/>
    <col min="15371" max="15371" width="14.19921875" style="78" customWidth="1"/>
    <col min="15372" max="15588" width="9" style="78"/>
    <col min="15589" max="15589" width="11.8984375" style="78" customWidth="1"/>
    <col min="15590" max="15590" width="16" style="78" customWidth="1"/>
    <col min="15591" max="15591" width="12.59765625" style="78" customWidth="1"/>
    <col min="15592" max="15592" width="7" style="78" customWidth="1"/>
    <col min="15593" max="15594" width="6.69921875" style="78" customWidth="1"/>
    <col min="15595" max="15595" width="5.8984375" style="78" customWidth="1"/>
    <col min="15596" max="15596" width="8.19921875" style="78" customWidth="1"/>
    <col min="15597" max="15597" width="7.3984375" style="78" customWidth="1"/>
    <col min="15598" max="15598" width="9.19921875" style="78" customWidth="1"/>
    <col min="15599" max="15599" width="9.69921875" style="78" customWidth="1"/>
    <col min="15600" max="15600" width="11.3984375" style="78" customWidth="1"/>
    <col min="15601" max="15601" width="10.69921875" style="78" customWidth="1"/>
    <col min="15602" max="15602" width="6.69921875" style="78" customWidth="1"/>
    <col min="15603" max="15603" width="8.3984375" style="78" customWidth="1"/>
    <col min="15604" max="15604" width="9.3984375" style="78" customWidth="1"/>
    <col min="15605" max="15605" width="7.19921875" style="78" customWidth="1"/>
    <col min="15606" max="15606" width="9.19921875" style="78" customWidth="1"/>
    <col min="15607" max="15607" width="10" style="78" customWidth="1"/>
    <col min="15608" max="15608" width="9.69921875" style="78" customWidth="1"/>
    <col min="15609" max="15609" width="10.19921875" style="78" customWidth="1"/>
    <col min="15610" max="15610" width="8.09765625" style="78" customWidth="1"/>
    <col min="15611" max="15611" width="9.09765625" style="78" bestFit="1" customWidth="1"/>
    <col min="15612" max="15612" width="12.3984375" style="78" customWidth="1"/>
    <col min="15613" max="15613" width="14.09765625" style="78" customWidth="1"/>
    <col min="15614" max="15614" width="10.19921875" style="78" customWidth="1"/>
    <col min="15615" max="15615" width="11.3984375" style="78" bestFit="1" customWidth="1"/>
    <col min="15616" max="15616" width="12" style="78" customWidth="1"/>
    <col min="15617" max="15617" width="12.8984375" style="78" customWidth="1"/>
    <col min="15618" max="15618" width="15.59765625" style="78" customWidth="1"/>
    <col min="15619" max="15619" width="11.69921875" style="78" customWidth="1"/>
    <col min="15620" max="15620" width="13.69921875" style="78" customWidth="1"/>
    <col min="15621" max="15621" width="12.19921875" style="78" customWidth="1"/>
    <col min="15622" max="15622" width="13.09765625" style="78" customWidth="1"/>
    <col min="15623" max="15623" width="14.19921875" style="78" customWidth="1"/>
    <col min="15624" max="15624" width="14.69921875" style="78" customWidth="1"/>
    <col min="15625" max="15625" width="10.69921875" style="78" customWidth="1"/>
    <col min="15626" max="15626" width="10.19921875" style="78" customWidth="1"/>
    <col min="15627" max="15627" width="14.19921875" style="78" customWidth="1"/>
    <col min="15628" max="15844" width="9" style="78"/>
    <col min="15845" max="15845" width="11.8984375" style="78" customWidth="1"/>
    <col min="15846" max="15846" width="16" style="78" customWidth="1"/>
    <col min="15847" max="15847" width="12.59765625" style="78" customWidth="1"/>
    <col min="15848" max="15848" width="7" style="78" customWidth="1"/>
    <col min="15849" max="15850" width="6.69921875" style="78" customWidth="1"/>
    <col min="15851" max="15851" width="5.8984375" style="78" customWidth="1"/>
    <col min="15852" max="15852" width="8.19921875" style="78" customWidth="1"/>
    <col min="15853" max="15853" width="7.3984375" style="78" customWidth="1"/>
    <col min="15854" max="15854" width="9.19921875" style="78" customWidth="1"/>
    <col min="15855" max="15855" width="9.69921875" style="78" customWidth="1"/>
    <col min="15856" max="15856" width="11.3984375" style="78" customWidth="1"/>
    <col min="15857" max="15857" width="10.69921875" style="78" customWidth="1"/>
    <col min="15858" max="15858" width="6.69921875" style="78" customWidth="1"/>
    <col min="15859" max="15859" width="8.3984375" style="78" customWidth="1"/>
    <col min="15860" max="15860" width="9.3984375" style="78" customWidth="1"/>
    <col min="15861" max="15861" width="7.19921875" style="78" customWidth="1"/>
    <col min="15862" max="15862" width="9.19921875" style="78" customWidth="1"/>
    <col min="15863" max="15863" width="10" style="78" customWidth="1"/>
    <col min="15864" max="15864" width="9.69921875" style="78" customWidth="1"/>
    <col min="15865" max="15865" width="10.19921875" style="78" customWidth="1"/>
    <col min="15866" max="15866" width="8.09765625" style="78" customWidth="1"/>
    <col min="15867" max="15867" width="9.09765625" style="78" bestFit="1" customWidth="1"/>
    <col min="15868" max="15868" width="12.3984375" style="78" customWidth="1"/>
    <col min="15869" max="15869" width="14.09765625" style="78" customWidth="1"/>
    <col min="15870" max="15870" width="10.19921875" style="78" customWidth="1"/>
    <col min="15871" max="15871" width="11.3984375" style="78" bestFit="1" customWidth="1"/>
    <col min="15872" max="15872" width="12" style="78" customWidth="1"/>
    <col min="15873" max="15873" width="12.8984375" style="78" customWidth="1"/>
    <col min="15874" max="15874" width="15.59765625" style="78" customWidth="1"/>
    <col min="15875" max="15875" width="11.69921875" style="78" customWidth="1"/>
    <col min="15876" max="15876" width="13.69921875" style="78" customWidth="1"/>
    <col min="15877" max="15877" width="12.19921875" style="78" customWidth="1"/>
    <col min="15878" max="15878" width="13.09765625" style="78" customWidth="1"/>
    <col min="15879" max="15879" width="14.19921875" style="78" customWidth="1"/>
    <col min="15880" max="15880" width="14.69921875" style="78" customWidth="1"/>
    <col min="15881" max="15881" width="10.69921875" style="78" customWidth="1"/>
    <col min="15882" max="15882" width="10.19921875" style="78" customWidth="1"/>
    <col min="15883" max="15883" width="14.19921875" style="78" customWidth="1"/>
    <col min="15884" max="16100" width="9" style="78"/>
    <col min="16101" max="16101" width="11.8984375" style="78" customWidth="1"/>
    <col min="16102" max="16102" width="16" style="78" customWidth="1"/>
    <col min="16103" max="16103" width="12.59765625" style="78" customWidth="1"/>
    <col min="16104" max="16104" width="7" style="78" customWidth="1"/>
    <col min="16105" max="16106" width="6.69921875" style="78" customWidth="1"/>
    <col min="16107" max="16107" width="5.8984375" style="78" customWidth="1"/>
    <col min="16108" max="16108" width="8.19921875" style="78" customWidth="1"/>
    <col min="16109" max="16109" width="7.3984375" style="78" customWidth="1"/>
    <col min="16110" max="16110" width="9.19921875" style="78" customWidth="1"/>
    <col min="16111" max="16111" width="9.69921875" style="78" customWidth="1"/>
    <col min="16112" max="16112" width="11.3984375" style="78" customWidth="1"/>
    <col min="16113" max="16113" width="10.69921875" style="78" customWidth="1"/>
    <col min="16114" max="16114" width="6.69921875" style="78" customWidth="1"/>
    <col min="16115" max="16115" width="8.3984375" style="78" customWidth="1"/>
    <col min="16116" max="16116" width="9.3984375" style="78" customWidth="1"/>
    <col min="16117" max="16117" width="7.19921875" style="78" customWidth="1"/>
    <col min="16118" max="16118" width="9.19921875" style="78" customWidth="1"/>
    <col min="16119" max="16119" width="10" style="78" customWidth="1"/>
    <col min="16120" max="16120" width="9.69921875" style="78" customWidth="1"/>
    <col min="16121" max="16121" width="10.19921875" style="78" customWidth="1"/>
    <col min="16122" max="16122" width="8.09765625" style="78" customWidth="1"/>
    <col min="16123" max="16123" width="9.09765625" style="78" bestFit="1" customWidth="1"/>
    <col min="16124" max="16124" width="12.3984375" style="78" customWidth="1"/>
    <col min="16125" max="16125" width="14.09765625" style="78" customWidth="1"/>
    <col min="16126" max="16126" width="10.19921875" style="78" customWidth="1"/>
    <col min="16127" max="16127" width="11.3984375" style="78" bestFit="1" customWidth="1"/>
    <col min="16128" max="16128" width="12" style="78" customWidth="1"/>
    <col min="16129" max="16129" width="12.8984375" style="78" customWidth="1"/>
    <col min="16130" max="16130" width="15.59765625" style="78" customWidth="1"/>
    <col min="16131" max="16131" width="11.69921875" style="78" customWidth="1"/>
    <col min="16132" max="16132" width="13.69921875" style="78" customWidth="1"/>
    <col min="16133" max="16133" width="12.19921875" style="78" customWidth="1"/>
    <col min="16134" max="16134" width="13.09765625" style="78" customWidth="1"/>
    <col min="16135" max="16135" width="14.19921875" style="78" customWidth="1"/>
    <col min="16136" max="16136" width="14.69921875" style="78" customWidth="1"/>
    <col min="16137" max="16137" width="10.69921875" style="78" customWidth="1"/>
    <col min="16138" max="16138" width="10.19921875" style="78" customWidth="1"/>
    <col min="16139" max="16139" width="14.19921875" style="78" customWidth="1"/>
    <col min="16140" max="16356" width="9" style="78"/>
    <col min="16357" max="16384" width="9" style="78" customWidth="1"/>
  </cols>
  <sheetData>
    <row r="1" spans="1:22" s="117" customFormat="1" ht="21.75" customHeight="1" x14ac:dyDescent="0.2">
      <c r="A1" s="120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s="117" customFormat="1" ht="21.75" customHeight="1" x14ac:dyDescent="0.2">
      <c r="A2" s="121" t="s">
        <v>186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21.75" customHeight="1" x14ac:dyDescent="0.2">
      <c r="A3" s="39"/>
      <c r="B3" s="71"/>
      <c r="C3" s="40" t="s">
        <v>0</v>
      </c>
      <c r="D3" s="82" t="s">
        <v>28</v>
      </c>
      <c r="E3" s="82" t="s">
        <v>28</v>
      </c>
      <c r="F3" s="82" t="s">
        <v>28</v>
      </c>
      <c r="G3" s="39"/>
      <c r="H3" s="39" t="s">
        <v>29</v>
      </c>
      <c r="I3" s="39" t="s">
        <v>30</v>
      </c>
      <c r="J3" s="39" t="s">
        <v>31</v>
      </c>
      <c r="K3" s="103" t="s">
        <v>2</v>
      </c>
      <c r="L3" s="103" t="s">
        <v>3</v>
      </c>
      <c r="M3" s="103" t="s">
        <v>2</v>
      </c>
      <c r="N3" s="103"/>
      <c r="O3" s="39" t="s">
        <v>32</v>
      </c>
      <c r="P3" s="39" t="s">
        <v>33</v>
      </c>
      <c r="Q3" s="39" t="s">
        <v>34</v>
      </c>
      <c r="R3" s="39" t="s">
        <v>35</v>
      </c>
      <c r="S3" s="39" t="s">
        <v>35</v>
      </c>
      <c r="T3" s="39" t="s">
        <v>35</v>
      </c>
      <c r="U3" s="39" t="s">
        <v>35</v>
      </c>
      <c r="V3" s="39" t="s">
        <v>36</v>
      </c>
    </row>
    <row r="4" spans="1:22" ht="21.75" customHeight="1" x14ac:dyDescent="0.2">
      <c r="A4" s="42" t="s">
        <v>4</v>
      </c>
      <c r="B4" s="42" t="s">
        <v>5</v>
      </c>
      <c r="C4" s="43" t="s">
        <v>6</v>
      </c>
      <c r="D4" s="42" t="s">
        <v>37</v>
      </c>
      <c r="E4" s="42" t="s">
        <v>38</v>
      </c>
      <c r="F4" s="42" t="s">
        <v>39</v>
      </c>
      <c r="G4" s="42" t="s">
        <v>7</v>
      </c>
      <c r="H4" s="42" t="s">
        <v>40</v>
      </c>
      <c r="I4" s="42" t="s">
        <v>41</v>
      </c>
      <c r="J4" s="42" t="s">
        <v>27</v>
      </c>
      <c r="K4" s="104" t="s">
        <v>42</v>
      </c>
      <c r="L4" s="104" t="s">
        <v>43</v>
      </c>
      <c r="M4" s="104" t="s">
        <v>44</v>
      </c>
      <c r="N4" s="104" t="s">
        <v>185</v>
      </c>
      <c r="O4" s="42" t="s">
        <v>46</v>
      </c>
      <c r="P4" s="42" t="s">
        <v>47</v>
      </c>
      <c r="Q4" s="42" t="s">
        <v>48</v>
      </c>
      <c r="R4" s="42" t="s">
        <v>49</v>
      </c>
      <c r="S4" s="42" t="s">
        <v>49</v>
      </c>
      <c r="T4" s="42" t="s">
        <v>49</v>
      </c>
      <c r="U4" s="42" t="s">
        <v>50</v>
      </c>
      <c r="V4" s="42" t="s">
        <v>51</v>
      </c>
    </row>
    <row r="5" spans="1:22" ht="21.75" customHeight="1" x14ac:dyDescent="0.2">
      <c r="A5" s="44"/>
      <c r="B5" s="72"/>
      <c r="C5" s="45" t="s">
        <v>8</v>
      </c>
      <c r="D5" s="83"/>
      <c r="E5" s="83"/>
      <c r="F5" s="83"/>
      <c r="G5" s="44"/>
      <c r="H5" s="44" t="s">
        <v>52</v>
      </c>
      <c r="I5" s="44"/>
      <c r="J5" s="44" t="s">
        <v>9</v>
      </c>
      <c r="K5" s="69" t="s">
        <v>53</v>
      </c>
      <c r="L5" s="69" t="s">
        <v>54</v>
      </c>
      <c r="M5" s="69" t="s">
        <v>9</v>
      </c>
      <c r="N5" s="69"/>
      <c r="O5" s="44" t="s">
        <v>55</v>
      </c>
      <c r="P5" s="44" t="s">
        <v>56</v>
      </c>
      <c r="Q5" s="44" t="s">
        <v>57</v>
      </c>
      <c r="R5" s="44" t="s">
        <v>58</v>
      </c>
      <c r="S5" s="44" t="s">
        <v>59</v>
      </c>
      <c r="T5" s="44" t="s">
        <v>60</v>
      </c>
      <c r="U5" s="44" t="s">
        <v>61</v>
      </c>
      <c r="V5" s="44" t="s">
        <v>62</v>
      </c>
    </row>
    <row r="6" spans="1:22" ht="21.75" customHeight="1" x14ac:dyDescent="0.2">
      <c r="A6" s="42" t="s">
        <v>172</v>
      </c>
      <c r="B6" s="47" t="s">
        <v>10</v>
      </c>
      <c r="C6" s="99">
        <v>1706601.89</v>
      </c>
      <c r="D6" s="49">
        <v>13.43</v>
      </c>
      <c r="E6" s="49">
        <v>75.290000000000006</v>
      </c>
      <c r="F6" s="49">
        <v>12.41</v>
      </c>
      <c r="G6" s="48">
        <v>10.62</v>
      </c>
      <c r="H6" s="49">
        <v>94.83</v>
      </c>
      <c r="I6" s="49">
        <v>11.73</v>
      </c>
      <c r="J6" s="49">
        <v>82.94</v>
      </c>
      <c r="K6" s="105">
        <v>88.48</v>
      </c>
      <c r="L6" s="70">
        <v>83.32</v>
      </c>
      <c r="M6" s="70">
        <v>86.37</v>
      </c>
      <c r="N6" s="115">
        <v>81.33</v>
      </c>
      <c r="O6" s="49">
        <v>31.1</v>
      </c>
      <c r="P6" s="49">
        <v>70.16</v>
      </c>
      <c r="Q6" s="49">
        <v>21.24</v>
      </c>
      <c r="R6" s="49">
        <v>5.17</v>
      </c>
      <c r="S6" s="49">
        <v>0.57999999999999996</v>
      </c>
      <c r="T6" s="49">
        <v>9.17</v>
      </c>
      <c r="U6" s="49">
        <v>14.91</v>
      </c>
      <c r="V6" s="49">
        <f t="shared" ref="V6:V33" si="0">(R6+S6+T6+U6)</f>
        <v>29.83</v>
      </c>
    </row>
    <row r="7" spans="1:22" ht="21.75" customHeight="1" x14ac:dyDescent="0.2">
      <c r="A7" s="42"/>
      <c r="B7" s="47" t="s">
        <v>11</v>
      </c>
      <c r="C7" s="99">
        <v>1072388.1299999999</v>
      </c>
      <c r="D7" s="49">
        <v>12.32</v>
      </c>
      <c r="E7" s="49">
        <v>70.62</v>
      </c>
      <c r="F7" s="49">
        <v>11.98</v>
      </c>
      <c r="G7" s="48">
        <v>11.32</v>
      </c>
      <c r="H7" s="49">
        <v>95.84</v>
      </c>
      <c r="I7" s="49">
        <v>12.95</v>
      </c>
      <c r="J7" s="49">
        <v>96.37</v>
      </c>
      <c r="K7" s="105">
        <v>102.66</v>
      </c>
      <c r="L7" s="70">
        <v>90.69</v>
      </c>
      <c r="M7" s="106">
        <v>100.26</v>
      </c>
      <c r="N7" s="115">
        <v>88.57</v>
      </c>
      <c r="O7" s="49">
        <v>32.17</v>
      </c>
      <c r="P7" s="49">
        <v>73.67</v>
      </c>
      <c r="Q7" s="49">
        <v>22.47</v>
      </c>
      <c r="R7" s="49">
        <v>4.16</v>
      </c>
      <c r="S7" s="49">
        <v>0.73</v>
      </c>
      <c r="T7" s="49">
        <v>9.59</v>
      </c>
      <c r="U7" s="49">
        <v>11.86</v>
      </c>
      <c r="V7" s="49">
        <f t="shared" si="0"/>
        <v>26.34</v>
      </c>
    </row>
    <row r="8" spans="1:22" ht="21.75" customHeight="1" x14ac:dyDescent="0.2">
      <c r="A8" s="42"/>
      <c r="B8" s="47" t="s">
        <v>12</v>
      </c>
      <c r="C8" s="99">
        <v>1096179.74</v>
      </c>
      <c r="D8" s="97">
        <v>6.47</v>
      </c>
      <c r="E8" s="49">
        <v>30.31</v>
      </c>
      <c r="F8" s="49">
        <v>11.84</v>
      </c>
      <c r="G8" s="48">
        <v>11.09</v>
      </c>
      <c r="H8" s="49">
        <v>95.55</v>
      </c>
      <c r="I8" s="49">
        <v>12.67</v>
      </c>
      <c r="J8" s="49">
        <v>93.52</v>
      </c>
      <c r="K8" s="105">
        <v>98.51</v>
      </c>
      <c r="L8" s="70">
        <v>88.83</v>
      </c>
      <c r="M8" s="106">
        <v>96.19</v>
      </c>
      <c r="N8" s="115">
        <v>86.73</v>
      </c>
      <c r="O8" s="49">
        <v>32.78</v>
      </c>
      <c r="P8" s="49">
        <v>72.67</v>
      </c>
      <c r="Q8" s="49">
        <v>14.27</v>
      </c>
      <c r="R8" s="49">
        <v>4.3099999999999996</v>
      </c>
      <c r="S8" s="49">
        <v>0.45</v>
      </c>
      <c r="T8" s="49">
        <v>8.84</v>
      </c>
      <c r="U8" s="49">
        <v>13.73</v>
      </c>
      <c r="V8" s="49">
        <f t="shared" si="0"/>
        <v>27.33</v>
      </c>
    </row>
    <row r="9" spans="1:22" ht="21.75" customHeight="1" x14ac:dyDescent="0.2">
      <c r="A9" s="42"/>
      <c r="B9" s="47" t="s">
        <v>13</v>
      </c>
      <c r="C9" s="99">
        <v>565397.74</v>
      </c>
      <c r="D9" s="49">
        <v>11.76</v>
      </c>
      <c r="E9" s="49">
        <v>84.5</v>
      </c>
      <c r="F9" s="49">
        <v>12.65</v>
      </c>
      <c r="G9" s="48">
        <v>11.03</v>
      </c>
      <c r="H9" s="49">
        <v>94.87</v>
      </c>
      <c r="I9" s="49">
        <v>12.49</v>
      </c>
      <c r="J9" s="49">
        <v>91.28</v>
      </c>
      <c r="K9" s="105">
        <v>96.81</v>
      </c>
      <c r="L9" s="70">
        <v>87.77</v>
      </c>
      <c r="M9" s="70">
        <v>93.33</v>
      </c>
      <c r="N9" s="115">
        <v>84.62</v>
      </c>
      <c r="O9" s="49">
        <v>33.76</v>
      </c>
      <c r="P9" s="49">
        <v>75.39</v>
      </c>
      <c r="Q9" s="49">
        <v>22.31</v>
      </c>
      <c r="R9" s="49">
        <v>5.13</v>
      </c>
      <c r="S9" s="49">
        <v>0.51</v>
      </c>
      <c r="T9" s="49">
        <v>9.58</v>
      </c>
      <c r="U9" s="49">
        <v>9.39</v>
      </c>
      <c r="V9" s="49">
        <f t="shared" si="0"/>
        <v>24.61</v>
      </c>
    </row>
    <row r="10" spans="1:22" ht="21.75" customHeight="1" x14ac:dyDescent="0.2">
      <c r="A10" s="42"/>
      <c r="B10" s="47" t="s">
        <v>182</v>
      </c>
      <c r="C10" s="99">
        <v>862465.75</v>
      </c>
      <c r="D10" s="97">
        <v>11.86</v>
      </c>
      <c r="E10" s="49">
        <v>67.27</v>
      </c>
      <c r="F10" s="49">
        <v>12.53</v>
      </c>
      <c r="G10" s="48">
        <v>10.5</v>
      </c>
      <c r="H10" s="49">
        <v>93.41</v>
      </c>
      <c r="I10" s="49">
        <v>12.05</v>
      </c>
      <c r="J10" s="49">
        <v>89.45</v>
      </c>
      <c r="K10" s="105">
        <v>94.32</v>
      </c>
      <c r="L10" s="70">
        <v>89.83</v>
      </c>
      <c r="M10" s="70">
        <v>91.93</v>
      </c>
      <c r="N10" s="115">
        <v>87.55</v>
      </c>
      <c r="O10" s="49">
        <v>31.12</v>
      </c>
      <c r="P10" s="49">
        <v>73.239999999999995</v>
      </c>
      <c r="Q10" s="49">
        <v>18.79</v>
      </c>
      <c r="R10" s="49">
        <v>6.59</v>
      </c>
      <c r="S10" s="49">
        <v>0.52</v>
      </c>
      <c r="T10" s="49">
        <v>9.51</v>
      </c>
      <c r="U10" s="49">
        <v>10.14</v>
      </c>
      <c r="V10" s="49">
        <f t="shared" si="0"/>
        <v>26.759999999999998</v>
      </c>
    </row>
    <row r="11" spans="1:22" ht="21.75" customHeight="1" x14ac:dyDescent="0.2">
      <c r="A11" s="50"/>
      <c r="B11" s="47" t="s">
        <v>105</v>
      </c>
      <c r="C11" s="99">
        <v>1756323.27</v>
      </c>
      <c r="D11" s="49">
        <v>7.75</v>
      </c>
      <c r="E11" s="49">
        <v>76.510000000000005</v>
      </c>
      <c r="F11" s="49">
        <v>12.69</v>
      </c>
      <c r="G11" s="48">
        <v>10.84</v>
      </c>
      <c r="H11" s="49">
        <v>94.15</v>
      </c>
      <c r="I11" s="49">
        <v>12.26</v>
      </c>
      <c r="J11" s="49">
        <v>95.23</v>
      </c>
      <c r="K11" s="105">
        <v>101.22</v>
      </c>
      <c r="L11" s="70">
        <v>93.38</v>
      </c>
      <c r="M11" s="70">
        <v>98.79</v>
      </c>
      <c r="N11" s="115">
        <v>91.14</v>
      </c>
      <c r="O11" s="49">
        <v>31.37</v>
      </c>
      <c r="P11" s="49">
        <v>76.819999999999993</v>
      </c>
      <c r="Q11" s="49">
        <v>15.68</v>
      </c>
      <c r="R11" s="49">
        <v>5.85</v>
      </c>
      <c r="S11" s="49">
        <v>0.77</v>
      </c>
      <c r="T11" s="49">
        <v>8.35</v>
      </c>
      <c r="U11" s="49">
        <v>8.2100000000000009</v>
      </c>
      <c r="V11" s="49">
        <f t="shared" si="0"/>
        <v>23.18</v>
      </c>
    </row>
    <row r="12" spans="1:22" ht="21.75" customHeight="1" x14ac:dyDescent="0.2">
      <c r="A12" s="42"/>
      <c r="B12" s="47" t="s">
        <v>106</v>
      </c>
      <c r="C12" s="99">
        <v>3148603.25</v>
      </c>
      <c r="D12" s="97">
        <v>11.28</v>
      </c>
      <c r="E12" s="49">
        <v>71.239999999999995</v>
      </c>
      <c r="F12" s="49">
        <v>12.6</v>
      </c>
      <c r="G12" s="48">
        <v>10.38</v>
      </c>
      <c r="H12" s="49">
        <v>94.5</v>
      </c>
      <c r="I12" s="49">
        <v>11.98</v>
      </c>
      <c r="J12" s="49">
        <v>83.23</v>
      </c>
      <c r="K12" s="105">
        <v>88.47</v>
      </c>
      <c r="L12" s="70">
        <v>85.23</v>
      </c>
      <c r="M12" s="70">
        <v>86.39</v>
      </c>
      <c r="N12" s="115">
        <v>83.23</v>
      </c>
      <c r="O12" s="49">
        <v>31.99</v>
      </c>
      <c r="P12" s="49">
        <v>68.31</v>
      </c>
      <c r="Q12" s="49">
        <v>3.63</v>
      </c>
      <c r="R12" s="49">
        <v>5.5</v>
      </c>
      <c r="S12" s="49">
        <v>0.54</v>
      </c>
      <c r="T12" s="49">
        <v>10.63</v>
      </c>
      <c r="U12" s="49">
        <v>15.02</v>
      </c>
      <c r="V12" s="49">
        <f t="shared" si="0"/>
        <v>31.69</v>
      </c>
    </row>
    <row r="13" spans="1:22" ht="21.75" customHeight="1" x14ac:dyDescent="0.2">
      <c r="A13" s="42"/>
      <c r="B13" s="47" t="s">
        <v>107</v>
      </c>
      <c r="C13" s="99">
        <v>2934957.78</v>
      </c>
      <c r="D13" s="97">
        <v>9.39</v>
      </c>
      <c r="E13" s="49">
        <v>61.92</v>
      </c>
      <c r="F13" s="49">
        <v>13.43</v>
      </c>
      <c r="G13" s="48">
        <v>11.12</v>
      </c>
      <c r="H13" s="49">
        <v>95.73</v>
      </c>
      <c r="I13" s="49">
        <v>12.59</v>
      </c>
      <c r="J13" s="49">
        <v>99.28</v>
      </c>
      <c r="K13" s="105">
        <v>106.66</v>
      </c>
      <c r="L13" s="70">
        <v>95.91</v>
      </c>
      <c r="M13" s="70">
        <v>103.85</v>
      </c>
      <c r="N13" s="115">
        <v>93.39</v>
      </c>
      <c r="O13" s="49">
        <v>30.77</v>
      </c>
      <c r="P13" s="49">
        <v>78.42</v>
      </c>
      <c r="Q13" s="49">
        <v>11.13</v>
      </c>
      <c r="R13" s="49">
        <v>4.2699999999999996</v>
      </c>
      <c r="S13" s="49">
        <v>0.76</v>
      </c>
      <c r="T13" s="49">
        <v>8.06</v>
      </c>
      <c r="U13" s="49">
        <v>8.49</v>
      </c>
      <c r="V13" s="49">
        <f t="shared" si="0"/>
        <v>21.58</v>
      </c>
    </row>
    <row r="14" spans="1:22" ht="21.75" customHeight="1" x14ac:dyDescent="0.2">
      <c r="A14" s="42"/>
      <c r="B14" s="47" t="s">
        <v>109</v>
      </c>
      <c r="C14" s="99">
        <v>972434.82</v>
      </c>
      <c r="D14" s="49">
        <v>11.94</v>
      </c>
      <c r="E14" s="49">
        <v>87.41</v>
      </c>
      <c r="F14" s="49">
        <v>11.93</v>
      </c>
      <c r="G14" s="48">
        <v>10.85</v>
      </c>
      <c r="H14" s="49">
        <v>96.55</v>
      </c>
      <c r="I14" s="49">
        <v>12.47</v>
      </c>
      <c r="J14" s="49">
        <v>90.85</v>
      </c>
      <c r="K14" s="105">
        <v>97.66</v>
      </c>
      <c r="L14" s="70">
        <v>90.01</v>
      </c>
      <c r="M14" s="106">
        <v>95.34</v>
      </c>
      <c r="N14" s="115">
        <v>87.87</v>
      </c>
      <c r="O14" s="49">
        <v>31.76</v>
      </c>
      <c r="P14" s="49">
        <v>72.459999999999994</v>
      </c>
      <c r="Q14" s="49">
        <v>16.38</v>
      </c>
      <c r="R14" s="49">
        <v>3.45</v>
      </c>
      <c r="S14" s="49">
        <v>0.37</v>
      </c>
      <c r="T14" s="49">
        <v>9.5399999999999991</v>
      </c>
      <c r="U14" s="49">
        <v>14.18</v>
      </c>
      <c r="V14" s="49">
        <f t="shared" si="0"/>
        <v>27.54</v>
      </c>
    </row>
    <row r="15" spans="1:22" ht="21.75" customHeight="1" x14ac:dyDescent="0.2">
      <c r="A15" s="42"/>
      <c r="B15" s="47" t="s">
        <v>136</v>
      </c>
      <c r="C15" s="99">
        <v>687320.48</v>
      </c>
      <c r="D15" s="49">
        <v>1.27</v>
      </c>
      <c r="E15" s="49">
        <v>86.95</v>
      </c>
      <c r="F15" s="49">
        <v>12.62</v>
      </c>
      <c r="G15" s="48">
        <v>10.64</v>
      </c>
      <c r="H15" s="49">
        <v>97.08</v>
      </c>
      <c r="I15" s="49">
        <v>12.32</v>
      </c>
      <c r="J15" s="49">
        <v>95.13</v>
      </c>
      <c r="K15" s="105">
        <v>102.24</v>
      </c>
      <c r="L15" s="70">
        <v>96.09</v>
      </c>
      <c r="M15" s="70">
        <v>99.65</v>
      </c>
      <c r="N15" s="115">
        <v>93.65</v>
      </c>
      <c r="O15" s="49">
        <v>31.29</v>
      </c>
      <c r="P15" s="49">
        <v>76.75</v>
      </c>
      <c r="Q15" s="49">
        <v>21.79</v>
      </c>
      <c r="R15" s="49">
        <v>2.92</v>
      </c>
      <c r="S15" s="49">
        <v>0.65</v>
      </c>
      <c r="T15" s="49">
        <v>9.69</v>
      </c>
      <c r="U15" s="49">
        <v>9.99</v>
      </c>
      <c r="V15" s="49">
        <f t="shared" si="0"/>
        <v>23.25</v>
      </c>
    </row>
    <row r="16" spans="1:22" ht="21.75" customHeight="1" x14ac:dyDescent="0.2">
      <c r="A16" s="42"/>
      <c r="B16" s="47" t="s">
        <v>183</v>
      </c>
      <c r="C16" s="99">
        <v>1733769.4</v>
      </c>
      <c r="D16" s="97">
        <v>16.100000000000001</v>
      </c>
      <c r="E16" s="49">
        <v>80</v>
      </c>
      <c r="F16" s="49">
        <v>13.29</v>
      </c>
      <c r="G16" s="48">
        <v>10.52</v>
      </c>
      <c r="H16" s="49">
        <v>95.84</v>
      </c>
      <c r="I16" s="49">
        <v>12.07</v>
      </c>
      <c r="J16" s="49">
        <v>91.59</v>
      </c>
      <c r="K16" s="105">
        <v>98.37</v>
      </c>
      <c r="L16" s="70">
        <v>93.5</v>
      </c>
      <c r="M16" s="70">
        <v>96.4</v>
      </c>
      <c r="N16" s="115">
        <v>91.64</v>
      </c>
      <c r="O16" s="49">
        <v>29.03</v>
      </c>
      <c r="P16" s="49">
        <v>75.45</v>
      </c>
      <c r="Q16" s="49">
        <v>20.190000000000001</v>
      </c>
      <c r="R16" s="49">
        <v>4.16</v>
      </c>
      <c r="S16" s="49">
        <v>0.45</v>
      </c>
      <c r="T16" s="49">
        <v>8.02</v>
      </c>
      <c r="U16" s="49">
        <v>11.92</v>
      </c>
      <c r="V16" s="49">
        <f t="shared" si="0"/>
        <v>24.549999999999997</v>
      </c>
    </row>
    <row r="17" spans="1:22" ht="21.75" customHeight="1" x14ac:dyDescent="0.2">
      <c r="A17" s="39" t="s">
        <v>171</v>
      </c>
      <c r="B17" s="71" t="s">
        <v>112</v>
      </c>
      <c r="C17" s="99">
        <v>867836.83</v>
      </c>
      <c r="D17" s="49">
        <v>4.4000000000000004</v>
      </c>
      <c r="E17" s="49">
        <v>77.25</v>
      </c>
      <c r="F17" s="49">
        <v>13.25</v>
      </c>
      <c r="G17" s="48">
        <v>10.49</v>
      </c>
      <c r="H17" s="49">
        <v>95.69</v>
      </c>
      <c r="I17" s="49">
        <v>12.05</v>
      </c>
      <c r="J17" s="49">
        <v>88.83</v>
      </c>
      <c r="K17" s="105">
        <v>92.61</v>
      </c>
      <c r="L17" s="70">
        <v>88.29</v>
      </c>
      <c r="M17" s="70">
        <v>91.23</v>
      </c>
      <c r="N17" s="115">
        <v>86.97</v>
      </c>
      <c r="O17" s="49">
        <v>31.6</v>
      </c>
      <c r="P17" s="49">
        <v>74.680000000000007</v>
      </c>
      <c r="Q17" s="49">
        <v>7.93</v>
      </c>
      <c r="R17" s="49">
        <v>4.3499999999999996</v>
      </c>
      <c r="S17" s="49">
        <v>0.47</v>
      </c>
      <c r="T17" s="49">
        <v>10.88</v>
      </c>
      <c r="U17" s="49">
        <v>9.61</v>
      </c>
      <c r="V17" s="49">
        <f t="shared" si="0"/>
        <v>25.31</v>
      </c>
    </row>
    <row r="18" spans="1:22" s="59" customFormat="1" ht="20.25" customHeight="1" x14ac:dyDescent="0.2">
      <c r="A18" s="41"/>
      <c r="B18" s="56" t="s">
        <v>114</v>
      </c>
      <c r="C18" s="61">
        <v>139553.06</v>
      </c>
      <c r="D18" s="74">
        <v>11.01</v>
      </c>
      <c r="E18" s="84">
        <v>82.79</v>
      </c>
      <c r="F18" s="60">
        <v>12</v>
      </c>
      <c r="G18" s="58">
        <v>10.62</v>
      </c>
      <c r="H18" s="84">
        <v>92.56</v>
      </c>
      <c r="I18" s="84">
        <v>12.04</v>
      </c>
      <c r="J18" s="84">
        <v>64.19</v>
      </c>
      <c r="K18" s="105">
        <v>67.319999999999993</v>
      </c>
      <c r="L18" s="70">
        <v>63.39</v>
      </c>
      <c r="M18" s="106">
        <v>65.87</v>
      </c>
      <c r="N18" s="115">
        <v>62.03</v>
      </c>
      <c r="O18" s="84">
        <v>30.22</v>
      </c>
      <c r="P18" s="84">
        <v>52.39</v>
      </c>
      <c r="Q18" s="84">
        <v>54.4</v>
      </c>
      <c r="R18" s="54">
        <v>7.44</v>
      </c>
      <c r="S18" s="54">
        <v>1.06</v>
      </c>
      <c r="T18" s="54">
        <v>11.48</v>
      </c>
      <c r="U18" s="84">
        <v>27.63</v>
      </c>
      <c r="V18" s="84">
        <f t="shared" si="0"/>
        <v>47.61</v>
      </c>
    </row>
    <row r="19" spans="1:22" s="55" customFormat="1" ht="20.25" customHeight="1" x14ac:dyDescent="0.2">
      <c r="A19" s="85"/>
      <c r="B19" s="56" t="s">
        <v>115</v>
      </c>
      <c r="C19" s="61">
        <v>710356.76</v>
      </c>
      <c r="D19" s="74">
        <v>0.46</v>
      </c>
      <c r="E19" s="84">
        <v>76.39</v>
      </c>
      <c r="F19" s="60">
        <v>13.03</v>
      </c>
      <c r="G19" s="54">
        <v>10.42</v>
      </c>
      <c r="H19" s="84">
        <v>96.09</v>
      </c>
      <c r="I19" s="84">
        <v>12.02</v>
      </c>
      <c r="J19" s="84">
        <v>89.11</v>
      </c>
      <c r="K19" s="105">
        <v>94.44</v>
      </c>
      <c r="L19" s="70">
        <v>88.93</v>
      </c>
      <c r="M19" s="106">
        <v>92.31</v>
      </c>
      <c r="N19" s="115">
        <v>88.59</v>
      </c>
      <c r="O19" s="84">
        <v>34.21</v>
      </c>
      <c r="P19" s="84">
        <v>73.19</v>
      </c>
      <c r="Q19" s="84">
        <v>15.75</v>
      </c>
      <c r="R19" s="54">
        <v>3.91</v>
      </c>
      <c r="S19" s="54">
        <v>0.73</v>
      </c>
      <c r="T19" s="54">
        <v>10.220000000000001</v>
      </c>
      <c r="U19" s="84">
        <v>11.96</v>
      </c>
      <c r="V19" s="84">
        <f t="shared" si="0"/>
        <v>26.82</v>
      </c>
    </row>
    <row r="20" spans="1:22" s="55" customFormat="1" ht="20.25" customHeight="1" x14ac:dyDescent="0.2">
      <c r="A20" s="41"/>
      <c r="B20" s="56" t="s">
        <v>117</v>
      </c>
      <c r="C20" s="61">
        <v>505109.8</v>
      </c>
      <c r="D20" s="74">
        <v>7.7</v>
      </c>
      <c r="E20" s="84">
        <v>53.46</v>
      </c>
      <c r="F20" s="60">
        <v>13.12</v>
      </c>
      <c r="G20" s="54">
        <v>10.69</v>
      </c>
      <c r="H20" s="84">
        <v>95.17</v>
      </c>
      <c r="I20" s="84">
        <v>12.31</v>
      </c>
      <c r="J20" s="84">
        <v>91.85</v>
      </c>
      <c r="K20" s="105">
        <v>99</v>
      </c>
      <c r="L20" s="70">
        <v>92.16</v>
      </c>
      <c r="M20" s="106">
        <v>96.88</v>
      </c>
      <c r="N20" s="115">
        <v>90.62</v>
      </c>
      <c r="O20" s="84">
        <v>32.75</v>
      </c>
      <c r="P20" s="84">
        <v>74.319999999999993</v>
      </c>
      <c r="Q20" s="84">
        <v>20.64</v>
      </c>
      <c r="R20" s="54">
        <v>4.83</v>
      </c>
      <c r="S20" s="54">
        <v>0.57999999999999996</v>
      </c>
      <c r="T20" s="54">
        <v>9.35</v>
      </c>
      <c r="U20" s="84">
        <v>10.91</v>
      </c>
      <c r="V20" s="84">
        <f t="shared" si="0"/>
        <v>25.67</v>
      </c>
    </row>
    <row r="21" spans="1:22" s="55" customFormat="1" ht="20.25" customHeight="1" x14ac:dyDescent="0.2">
      <c r="A21" s="41"/>
      <c r="B21" s="56" t="s">
        <v>119</v>
      </c>
      <c r="C21" s="61">
        <v>594321.71</v>
      </c>
      <c r="D21" s="74">
        <v>12.08</v>
      </c>
      <c r="E21" s="84">
        <v>66.66</v>
      </c>
      <c r="F21" s="60">
        <v>13.13</v>
      </c>
      <c r="G21" s="54">
        <v>10.68</v>
      </c>
      <c r="H21" s="84">
        <v>93.7</v>
      </c>
      <c r="I21" s="84">
        <v>12.23</v>
      </c>
      <c r="J21" s="84">
        <v>84.7</v>
      </c>
      <c r="K21" s="105">
        <v>90.92</v>
      </c>
      <c r="L21" s="70">
        <v>85.14</v>
      </c>
      <c r="M21" s="70">
        <v>88.15</v>
      </c>
      <c r="N21" s="115">
        <v>82.54</v>
      </c>
      <c r="O21" s="84">
        <v>31.93</v>
      </c>
      <c r="P21" s="84">
        <v>68.819999999999993</v>
      </c>
      <c r="Q21" s="84">
        <v>15.21</v>
      </c>
      <c r="R21" s="54">
        <v>6.3</v>
      </c>
      <c r="S21" s="54">
        <v>0.75</v>
      </c>
      <c r="T21" s="54">
        <v>9.23</v>
      </c>
      <c r="U21" s="84">
        <v>14.9</v>
      </c>
      <c r="V21" s="84">
        <f t="shared" si="0"/>
        <v>31.18</v>
      </c>
    </row>
    <row r="22" spans="1:22" s="55" customFormat="1" ht="20.25" customHeight="1" x14ac:dyDescent="0.2">
      <c r="A22" s="85"/>
      <c r="B22" s="56" t="s">
        <v>120</v>
      </c>
      <c r="C22" s="61">
        <v>526248.72</v>
      </c>
      <c r="D22" s="74">
        <v>11.47</v>
      </c>
      <c r="E22" s="84">
        <v>65.430000000000007</v>
      </c>
      <c r="F22" s="60">
        <v>12.96</v>
      </c>
      <c r="G22" s="54">
        <v>10.58</v>
      </c>
      <c r="H22" s="84">
        <v>95.92</v>
      </c>
      <c r="I22" s="84">
        <v>12.51</v>
      </c>
      <c r="J22" s="84">
        <v>88.16</v>
      </c>
      <c r="K22" s="105">
        <v>94.95</v>
      </c>
      <c r="L22" s="70">
        <v>89.75</v>
      </c>
      <c r="M22" s="70">
        <v>92.87</v>
      </c>
      <c r="N22" s="115">
        <v>87.78</v>
      </c>
      <c r="O22" s="84">
        <v>29.73</v>
      </c>
      <c r="P22" s="84">
        <v>70.14</v>
      </c>
      <c r="Q22" s="84">
        <v>9.7100000000000009</v>
      </c>
      <c r="R22" s="54">
        <v>4.0599999999999996</v>
      </c>
      <c r="S22" s="54">
        <v>0.98</v>
      </c>
      <c r="T22" s="54">
        <v>8.64</v>
      </c>
      <c r="U22" s="84">
        <v>16.170000000000002</v>
      </c>
      <c r="V22" s="84">
        <f t="shared" si="0"/>
        <v>29.85</v>
      </c>
    </row>
    <row r="23" spans="1:22" s="55" customFormat="1" ht="20.25" customHeight="1" x14ac:dyDescent="0.2">
      <c r="A23" s="41"/>
      <c r="B23" s="56" t="s">
        <v>121</v>
      </c>
      <c r="C23" s="61">
        <v>900471.36</v>
      </c>
      <c r="D23" s="74">
        <v>6.05</v>
      </c>
      <c r="E23" s="84">
        <v>66.61</v>
      </c>
      <c r="F23" s="60">
        <v>13.09</v>
      </c>
      <c r="G23" s="54">
        <v>10.55</v>
      </c>
      <c r="H23" s="84">
        <v>95.65</v>
      </c>
      <c r="I23" s="84">
        <v>12.28</v>
      </c>
      <c r="J23" s="84">
        <v>89.63</v>
      </c>
      <c r="K23" s="105">
        <v>96.29</v>
      </c>
      <c r="L23" s="70">
        <v>91.27</v>
      </c>
      <c r="M23" s="70">
        <v>93.76</v>
      </c>
      <c r="N23" s="115">
        <v>88.87</v>
      </c>
      <c r="O23" s="84">
        <v>33.69</v>
      </c>
      <c r="P23" s="84">
        <v>72.569999999999993</v>
      </c>
      <c r="Q23" s="84">
        <v>10.78</v>
      </c>
      <c r="R23" s="54">
        <v>0.113</v>
      </c>
      <c r="S23" s="54">
        <v>4.4999999999999998E-2</v>
      </c>
      <c r="T23" s="54">
        <v>8.8999999999999996E-2</v>
      </c>
      <c r="U23" s="84">
        <v>27.19</v>
      </c>
      <c r="V23" s="84">
        <f t="shared" si="0"/>
        <v>27.437000000000001</v>
      </c>
    </row>
    <row r="24" spans="1:22" s="59" customFormat="1" ht="20.25" customHeight="1" x14ac:dyDescent="0.2">
      <c r="A24" s="86"/>
      <c r="B24" s="56" t="s">
        <v>122</v>
      </c>
      <c r="C24" s="61">
        <v>1213725.6599999999</v>
      </c>
      <c r="D24" s="74">
        <v>15.03</v>
      </c>
      <c r="E24" s="84">
        <v>65.48</v>
      </c>
      <c r="F24" s="60">
        <v>13.19</v>
      </c>
      <c r="G24" s="54">
        <v>10.25</v>
      </c>
      <c r="H24" s="84">
        <v>95.24</v>
      </c>
      <c r="I24" s="84">
        <v>11.97</v>
      </c>
      <c r="J24" s="84">
        <v>86.88</v>
      </c>
      <c r="K24" s="105">
        <v>93.52</v>
      </c>
      <c r="L24" s="70">
        <v>91.24</v>
      </c>
      <c r="M24" s="70">
        <v>91.02</v>
      </c>
      <c r="N24" s="115">
        <v>88.8</v>
      </c>
      <c r="O24" s="84">
        <v>31.89</v>
      </c>
      <c r="P24" s="84">
        <v>72.23</v>
      </c>
      <c r="Q24" s="84">
        <v>12.95</v>
      </c>
      <c r="R24" s="54">
        <v>4.76</v>
      </c>
      <c r="S24" s="54">
        <v>0.78</v>
      </c>
      <c r="T24" s="54">
        <v>10.44</v>
      </c>
      <c r="U24" s="84">
        <v>11.79</v>
      </c>
      <c r="V24" s="84">
        <f t="shared" si="0"/>
        <v>27.77</v>
      </c>
    </row>
    <row r="25" spans="1:22" s="55" customFormat="1" ht="20.25" customHeight="1" x14ac:dyDescent="0.2">
      <c r="A25" s="41"/>
      <c r="B25" s="56" t="s">
        <v>126</v>
      </c>
      <c r="C25" s="61">
        <v>650305.24</v>
      </c>
      <c r="D25" s="74">
        <v>11.85</v>
      </c>
      <c r="E25" s="84">
        <v>49.3</v>
      </c>
      <c r="F25" s="60">
        <v>13.21</v>
      </c>
      <c r="G25" s="54">
        <v>10.68</v>
      </c>
      <c r="H25" s="84">
        <v>94.47</v>
      </c>
      <c r="I25" s="84">
        <v>12.27</v>
      </c>
      <c r="J25" s="84">
        <v>87.6</v>
      </c>
      <c r="K25" s="105">
        <v>94.66</v>
      </c>
      <c r="L25" s="70">
        <v>88.63</v>
      </c>
      <c r="M25" s="70">
        <v>92.35</v>
      </c>
      <c r="N25" s="115">
        <v>86.47</v>
      </c>
      <c r="O25" s="84">
        <v>31.67</v>
      </c>
      <c r="P25" s="84">
        <v>70.78</v>
      </c>
      <c r="Q25" s="84">
        <v>7.1</v>
      </c>
      <c r="R25" s="54">
        <v>5.53</v>
      </c>
      <c r="S25" s="54">
        <v>0.87</v>
      </c>
      <c r="T25" s="54">
        <v>9.58</v>
      </c>
      <c r="U25" s="84">
        <v>13.15</v>
      </c>
      <c r="V25" s="84">
        <f t="shared" si="0"/>
        <v>29.130000000000003</v>
      </c>
    </row>
    <row r="26" spans="1:22" s="55" customFormat="1" ht="20.25" customHeight="1" x14ac:dyDescent="0.2">
      <c r="A26" s="41"/>
      <c r="B26" s="56" t="s">
        <v>127</v>
      </c>
      <c r="C26" s="100">
        <v>562249.51</v>
      </c>
      <c r="D26" s="87">
        <v>12.18</v>
      </c>
      <c r="E26" s="84">
        <v>41.5</v>
      </c>
      <c r="F26" s="60">
        <v>13.18</v>
      </c>
      <c r="G26" s="54">
        <v>10.78</v>
      </c>
      <c r="H26" s="84">
        <v>95.26</v>
      </c>
      <c r="I26" s="84">
        <v>12.12</v>
      </c>
      <c r="J26" s="84">
        <v>92.89</v>
      </c>
      <c r="K26" s="105">
        <v>100.42</v>
      </c>
      <c r="L26" s="70">
        <v>93.15</v>
      </c>
      <c r="M26" s="70">
        <v>97.91</v>
      </c>
      <c r="N26" s="115">
        <v>90.83</v>
      </c>
      <c r="O26" s="84">
        <v>31.01</v>
      </c>
      <c r="P26" s="84">
        <v>76.44</v>
      </c>
      <c r="Q26" s="84">
        <v>14.7</v>
      </c>
      <c r="R26" s="54">
        <v>4.71</v>
      </c>
      <c r="S26" s="54">
        <v>0.81</v>
      </c>
      <c r="T26" s="54">
        <v>9</v>
      </c>
      <c r="U26" s="84">
        <v>9.0299999999999994</v>
      </c>
      <c r="V26" s="84">
        <f t="shared" si="0"/>
        <v>23.549999999999997</v>
      </c>
    </row>
    <row r="27" spans="1:22" s="55" customFormat="1" ht="20.25" customHeight="1" x14ac:dyDescent="0.2">
      <c r="A27" s="41"/>
      <c r="B27" s="56" t="s">
        <v>128</v>
      </c>
      <c r="C27" s="61">
        <v>2648634.42</v>
      </c>
      <c r="D27" s="74">
        <v>4.66</v>
      </c>
      <c r="E27" s="84">
        <v>75.209999999999994</v>
      </c>
      <c r="F27" s="60">
        <v>12.61</v>
      </c>
      <c r="G27" s="54">
        <v>10.39</v>
      </c>
      <c r="H27" s="84">
        <v>95.92</v>
      </c>
      <c r="I27" s="84">
        <v>11.97</v>
      </c>
      <c r="J27" s="84">
        <v>91.71</v>
      </c>
      <c r="K27" s="105">
        <v>98.06</v>
      </c>
      <c r="L27" s="70">
        <v>90.96</v>
      </c>
      <c r="M27" s="70">
        <v>95.233000000000004</v>
      </c>
      <c r="N27" s="115">
        <v>91.66</v>
      </c>
      <c r="O27" s="84">
        <v>31.27</v>
      </c>
      <c r="P27" s="84">
        <v>76.930000000000007</v>
      </c>
      <c r="Q27" s="84">
        <v>10.06</v>
      </c>
      <c r="R27" s="54">
        <v>3.96</v>
      </c>
      <c r="S27" s="54">
        <v>0.37</v>
      </c>
      <c r="T27" s="54">
        <v>10.18</v>
      </c>
      <c r="U27" s="84">
        <v>8.5500000000000007</v>
      </c>
      <c r="V27" s="84">
        <f t="shared" si="0"/>
        <v>23.060000000000002</v>
      </c>
    </row>
    <row r="28" spans="1:22" s="59" customFormat="1" ht="20.25" customHeight="1" x14ac:dyDescent="0.2">
      <c r="A28" s="41"/>
      <c r="B28" s="56" t="s">
        <v>130</v>
      </c>
      <c r="C28" s="61">
        <v>577303.56999999995</v>
      </c>
      <c r="D28" s="74">
        <v>17.29</v>
      </c>
      <c r="E28" s="76">
        <v>56.7</v>
      </c>
      <c r="F28" s="60">
        <v>13.1</v>
      </c>
      <c r="G28" s="75">
        <v>10.66</v>
      </c>
      <c r="H28" s="74">
        <v>95.54</v>
      </c>
      <c r="I28" s="76">
        <v>12.28</v>
      </c>
      <c r="J28" s="76">
        <v>88.76</v>
      </c>
      <c r="K28" s="106">
        <v>95.65</v>
      </c>
      <c r="L28" s="106">
        <v>89.72</v>
      </c>
      <c r="M28" s="106">
        <v>93.47</v>
      </c>
      <c r="N28" s="106">
        <v>87.68</v>
      </c>
      <c r="O28" s="76">
        <v>29.26</v>
      </c>
      <c r="P28" s="76">
        <v>71.97</v>
      </c>
      <c r="Q28" s="76">
        <v>13.59</v>
      </c>
      <c r="R28" s="75">
        <v>4.45</v>
      </c>
      <c r="S28" s="75">
        <v>0.37</v>
      </c>
      <c r="T28" s="75">
        <v>8.15</v>
      </c>
      <c r="U28" s="76">
        <v>15.06</v>
      </c>
      <c r="V28" s="84">
        <f t="shared" si="0"/>
        <v>28.03</v>
      </c>
    </row>
    <row r="29" spans="1:22" s="59" customFormat="1" ht="20.25" customHeight="1" x14ac:dyDescent="0.2">
      <c r="A29" s="57"/>
      <c r="B29" s="56" t="s">
        <v>131</v>
      </c>
      <c r="C29" s="61">
        <v>501842.99</v>
      </c>
      <c r="D29" s="74">
        <v>7.05</v>
      </c>
      <c r="E29" s="76">
        <v>19.5</v>
      </c>
      <c r="F29" s="60">
        <v>12.74</v>
      </c>
      <c r="G29" s="75">
        <v>10.75</v>
      </c>
      <c r="H29" s="74">
        <v>94.6</v>
      </c>
      <c r="I29" s="76">
        <v>12.44</v>
      </c>
      <c r="J29" s="76">
        <v>88.95</v>
      </c>
      <c r="K29" s="106">
        <v>95.54</v>
      </c>
      <c r="L29" s="106">
        <v>88.87</v>
      </c>
      <c r="M29" s="106">
        <v>93.409000000000006</v>
      </c>
      <c r="N29" s="106">
        <v>86.89</v>
      </c>
      <c r="O29" s="76">
        <v>34.479999999999997</v>
      </c>
      <c r="P29" s="76">
        <v>71.08</v>
      </c>
      <c r="Q29" s="76">
        <v>24.08</v>
      </c>
      <c r="R29" s="75">
        <v>5.4</v>
      </c>
      <c r="S29" s="75">
        <v>1.04</v>
      </c>
      <c r="T29" s="75">
        <v>11.3</v>
      </c>
      <c r="U29" s="76">
        <v>11.18</v>
      </c>
      <c r="V29" s="84">
        <f t="shared" si="0"/>
        <v>28.92</v>
      </c>
    </row>
    <row r="30" spans="1:22" ht="21.75" customHeight="1" x14ac:dyDescent="0.2">
      <c r="A30" s="88"/>
      <c r="B30" s="47" t="s">
        <v>133</v>
      </c>
      <c r="C30" s="99">
        <v>760616.93</v>
      </c>
      <c r="D30" s="49">
        <v>0.18</v>
      </c>
      <c r="E30" s="49">
        <v>75.27</v>
      </c>
      <c r="F30" s="49">
        <v>13.45</v>
      </c>
      <c r="G30" s="48">
        <v>10.86</v>
      </c>
      <c r="H30" s="49">
        <v>96.19</v>
      </c>
      <c r="I30" s="49">
        <v>12.35</v>
      </c>
      <c r="J30" s="49">
        <v>88.93</v>
      </c>
      <c r="K30" s="105">
        <v>94.09</v>
      </c>
      <c r="L30" s="70">
        <v>86.64</v>
      </c>
      <c r="M30" s="70">
        <v>91.15</v>
      </c>
      <c r="N30" s="115">
        <v>93.93</v>
      </c>
      <c r="O30" s="49">
        <v>33.840000000000003</v>
      </c>
      <c r="P30" s="49">
        <v>71.02</v>
      </c>
      <c r="Q30" s="49">
        <v>23.03</v>
      </c>
      <c r="R30" s="49">
        <v>3.81</v>
      </c>
      <c r="S30" s="49">
        <v>0.75</v>
      </c>
      <c r="T30" s="49">
        <v>9.85</v>
      </c>
      <c r="U30" s="49">
        <v>14.57</v>
      </c>
      <c r="V30" s="49">
        <f t="shared" si="0"/>
        <v>28.98</v>
      </c>
    </row>
    <row r="31" spans="1:22" s="59" customFormat="1" ht="20.25" customHeight="1" x14ac:dyDescent="0.2">
      <c r="A31" s="86"/>
      <c r="B31" s="56" t="s">
        <v>134</v>
      </c>
      <c r="C31" s="61">
        <v>239180.89</v>
      </c>
      <c r="D31" s="74">
        <v>0</v>
      </c>
      <c r="E31" s="76">
        <v>18.12</v>
      </c>
      <c r="F31" s="60">
        <v>12.92</v>
      </c>
      <c r="G31" s="75">
        <v>10.210000000000001</v>
      </c>
      <c r="H31" s="74">
        <v>96.28</v>
      </c>
      <c r="I31" s="76">
        <v>12.19</v>
      </c>
      <c r="J31" s="76">
        <v>86.83</v>
      </c>
      <c r="K31" s="106">
        <v>93.65</v>
      </c>
      <c r="L31" s="106">
        <v>91.72</v>
      </c>
      <c r="M31" s="106">
        <v>91.555000000000007</v>
      </c>
      <c r="N31" s="106">
        <v>89.67</v>
      </c>
      <c r="O31" s="76">
        <v>31.18</v>
      </c>
      <c r="P31" s="76">
        <v>70.94</v>
      </c>
      <c r="Q31" s="76">
        <v>18.32</v>
      </c>
      <c r="R31" s="75">
        <v>3.72</v>
      </c>
      <c r="S31" s="75">
        <v>1.06</v>
      </c>
      <c r="T31" s="75">
        <v>9.9</v>
      </c>
      <c r="U31" s="76">
        <v>14.39</v>
      </c>
      <c r="V31" s="84">
        <f t="shared" si="0"/>
        <v>29.07</v>
      </c>
    </row>
    <row r="32" spans="1:22" s="77" customFormat="1" ht="21.75" customHeight="1" x14ac:dyDescent="0.2">
      <c r="A32" s="89"/>
      <c r="B32" s="47" t="s">
        <v>135</v>
      </c>
      <c r="C32" s="99">
        <v>1494401.22</v>
      </c>
      <c r="D32" s="49">
        <v>9.16</v>
      </c>
      <c r="E32" s="49">
        <v>63.28</v>
      </c>
      <c r="F32" s="49">
        <v>13.47</v>
      </c>
      <c r="G32" s="48">
        <v>10.83</v>
      </c>
      <c r="H32" s="49">
        <v>95.39</v>
      </c>
      <c r="I32" s="49">
        <v>12.39</v>
      </c>
      <c r="J32" s="49">
        <v>93.85</v>
      </c>
      <c r="K32" s="105">
        <v>100.84</v>
      </c>
      <c r="L32" s="70">
        <v>93.12</v>
      </c>
      <c r="M32" s="70">
        <v>98.39</v>
      </c>
      <c r="N32" s="115">
        <v>90.85</v>
      </c>
      <c r="O32" s="49">
        <v>30.03</v>
      </c>
      <c r="P32" s="49">
        <v>75.290000000000006</v>
      </c>
      <c r="Q32" s="49">
        <v>22.45</v>
      </c>
      <c r="R32" s="49">
        <v>4.6100000000000003</v>
      </c>
      <c r="S32" s="49">
        <v>1</v>
      </c>
      <c r="T32" s="49">
        <v>8.59</v>
      </c>
      <c r="U32" s="49">
        <v>10.52</v>
      </c>
      <c r="V32" s="49">
        <f t="shared" si="0"/>
        <v>24.72</v>
      </c>
    </row>
    <row r="33" spans="1:22" s="91" customFormat="1" ht="21.75" customHeight="1" x14ac:dyDescent="0.2">
      <c r="A33" s="90"/>
      <c r="B33" s="72" t="s">
        <v>184</v>
      </c>
      <c r="C33" s="118">
        <v>114538.07</v>
      </c>
      <c r="D33" s="49">
        <v>13.53</v>
      </c>
      <c r="E33" s="49">
        <v>88.41</v>
      </c>
      <c r="F33" s="49">
        <v>13.55</v>
      </c>
      <c r="G33" s="49">
        <v>11.58</v>
      </c>
      <c r="H33" s="49">
        <v>93.08</v>
      </c>
      <c r="I33" s="49">
        <v>13.08</v>
      </c>
      <c r="J33" s="49">
        <v>43.73</v>
      </c>
      <c r="K33" s="119">
        <v>46.696129865854623</v>
      </c>
      <c r="L33" s="49">
        <v>40.324809901428864</v>
      </c>
      <c r="M33" s="49">
        <v>45.335076354404869</v>
      </c>
      <c r="N33" s="38">
        <v>39.149461445945484</v>
      </c>
      <c r="O33" s="49">
        <v>42.07</v>
      </c>
      <c r="P33" s="49">
        <v>33.14</v>
      </c>
      <c r="Q33" s="49">
        <v>59.97</v>
      </c>
      <c r="R33" s="49">
        <v>7.18</v>
      </c>
      <c r="S33" s="49">
        <v>0.78</v>
      </c>
      <c r="T33" s="49">
        <v>1.82</v>
      </c>
      <c r="U33" s="49">
        <v>57.08</v>
      </c>
      <c r="V33" s="49">
        <f t="shared" si="0"/>
        <v>66.86</v>
      </c>
    </row>
    <row r="34" spans="1:22" ht="21.75" customHeight="1" x14ac:dyDescent="0.2">
      <c r="A34" s="51"/>
      <c r="B34" s="52"/>
      <c r="D34" s="51"/>
      <c r="E34" s="91"/>
      <c r="F34" s="91"/>
      <c r="H34" s="51"/>
      <c r="I34" s="51"/>
      <c r="J34" s="51"/>
      <c r="K34" s="107"/>
      <c r="L34" s="107"/>
      <c r="M34" s="107"/>
      <c r="N34" s="107"/>
      <c r="O34" s="51"/>
      <c r="P34" s="51"/>
      <c r="Q34" s="51"/>
      <c r="R34" s="51"/>
      <c r="S34" s="51"/>
      <c r="T34" s="51"/>
      <c r="U34" s="51"/>
    </row>
    <row r="35" spans="1:22" ht="21.75" customHeight="1" x14ac:dyDescent="0.2">
      <c r="C35" s="93"/>
      <c r="D35" s="93"/>
      <c r="E35" s="93"/>
      <c r="F35" s="93"/>
      <c r="G35" s="93"/>
      <c r="I35" s="93"/>
      <c r="J35" s="93"/>
      <c r="K35" s="108"/>
      <c r="L35" s="108"/>
      <c r="M35" s="108"/>
      <c r="N35" s="108"/>
      <c r="O35" s="93"/>
      <c r="P35" s="93"/>
      <c r="Q35" s="93"/>
      <c r="R35" s="93"/>
      <c r="S35" s="93"/>
      <c r="T35" s="93"/>
      <c r="U35" s="93"/>
      <c r="V35" s="93"/>
    </row>
    <row r="36" spans="1:22" s="117" customFormat="1" ht="21.75" customHeight="1" x14ac:dyDescent="0.2">
      <c r="A36" s="120" t="s">
        <v>63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s="117" customFormat="1" ht="21.75" customHeight="1" x14ac:dyDescent="0.2">
      <c r="A37" s="121" t="s">
        <v>227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21.75" customHeight="1" x14ac:dyDescent="0.2">
      <c r="A38" s="39"/>
      <c r="B38" s="71"/>
      <c r="C38" s="39" t="s">
        <v>0</v>
      </c>
      <c r="D38" s="39" t="s">
        <v>34</v>
      </c>
      <c r="E38" s="82" t="s">
        <v>28</v>
      </c>
      <c r="F38" s="82" t="s">
        <v>28</v>
      </c>
      <c r="G38" s="39"/>
      <c r="H38" s="39" t="s">
        <v>29</v>
      </c>
      <c r="I38" s="39" t="s">
        <v>30</v>
      </c>
      <c r="J38" s="39" t="s">
        <v>31</v>
      </c>
      <c r="K38" s="103" t="s">
        <v>2</v>
      </c>
      <c r="L38" s="103" t="s">
        <v>3</v>
      </c>
      <c r="M38" s="103" t="s">
        <v>2</v>
      </c>
      <c r="N38" s="103"/>
      <c r="O38" s="39" t="s">
        <v>32</v>
      </c>
      <c r="P38" s="39" t="s">
        <v>33</v>
      </c>
      <c r="Q38" s="39" t="s">
        <v>34</v>
      </c>
      <c r="R38" s="39" t="s">
        <v>35</v>
      </c>
      <c r="S38" s="39" t="s">
        <v>35</v>
      </c>
      <c r="T38" s="39" t="s">
        <v>35</v>
      </c>
      <c r="U38" s="39" t="s">
        <v>35</v>
      </c>
      <c r="V38" s="39" t="s">
        <v>36</v>
      </c>
    </row>
    <row r="39" spans="1:22" ht="21.75" customHeight="1" x14ac:dyDescent="0.2">
      <c r="A39" s="42" t="s">
        <v>4</v>
      </c>
      <c r="B39" s="47" t="s">
        <v>5</v>
      </c>
      <c r="C39" s="42" t="s">
        <v>6</v>
      </c>
      <c r="D39" s="42" t="s">
        <v>37</v>
      </c>
      <c r="E39" s="42" t="s">
        <v>38</v>
      </c>
      <c r="F39" s="42" t="s">
        <v>39</v>
      </c>
      <c r="G39" s="42" t="s">
        <v>7</v>
      </c>
      <c r="H39" s="42" t="s">
        <v>40</v>
      </c>
      <c r="I39" s="42" t="s">
        <v>41</v>
      </c>
      <c r="J39" s="42" t="s">
        <v>27</v>
      </c>
      <c r="K39" s="104" t="s">
        <v>42</v>
      </c>
      <c r="L39" s="104" t="s">
        <v>43</v>
      </c>
      <c r="M39" s="104" t="s">
        <v>44</v>
      </c>
      <c r="N39" s="104" t="s">
        <v>45</v>
      </c>
      <c r="O39" s="42" t="s">
        <v>46</v>
      </c>
      <c r="P39" s="42" t="s">
        <v>47</v>
      </c>
      <c r="Q39" s="42" t="s">
        <v>48</v>
      </c>
      <c r="R39" s="42" t="s">
        <v>49</v>
      </c>
      <c r="S39" s="42" t="s">
        <v>49</v>
      </c>
      <c r="T39" s="42" t="s">
        <v>49</v>
      </c>
      <c r="U39" s="42" t="s">
        <v>50</v>
      </c>
      <c r="V39" s="42" t="s">
        <v>51</v>
      </c>
    </row>
    <row r="40" spans="1:22" ht="21.75" customHeight="1" x14ac:dyDescent="0.2">
      <c r="A40" s="44"/>
      <c r="B40" s="72"/>
      <c r="C40" s="44" t="s">
        <v>8</v>
      </c>
      <c r="D40" s="83"/>
      <c r="E40" s="83"/>
      <c r="F40" s="83"/>
      <c r="G40" s="44"/>
      <c r="H40" s="44" t="s">
        <v>52</v>
      </c>
      <c r="I40" s="44"/>
      <c r="J40" s="44" t="s">
        <v>9</v>
      </c>
      <c r="K40" s="69" t="s">
        <v>53</v>
      </c>
      <c r="L40" s="69" t="s">
        <v>54</v>
      </c>
      <c r="M40" s="69" t="s">
        <v>9</v>
      </c>
      <c r="N40" s="69"/>
      <c r="O40" s="44" t="s">
        <v>55</v>
      </c>
      <c r="P40" s="44" t="s">
        <v>56</v>
      </c>
      <c r="Q40" s="44" t="s">
        <v>57</v>
      </c>
      <c r="R40" s="44" t="s">
        <v>58</v>
      </c>
      <c r="S40" s="44" t="s">
        <v>59</v>
      </c>
      <c r="T40" s="44" t="s">
        <v>60</v>
      </c>
      <c r="U40" s="44" t="s">
        <v>61</v>
      </c>
      <c r="V40" s="44" t="s">
        <v>62</v>
      </c>
    </row>
    <row r="41" spans="1:22" ht="21.75" customHeight="1" x14ac:dyDescent="0.2">
      <c r="A41" s="42" t="s">
        <v>14</v>
      </c>
      <c r="B41" s="47" t="s">
        <v>15</v>
      </c>
      <c r="C41" s="101">
        <v>237086.03</v>
      </c>
      <c r="D41" s="49">
        <v>4.5</v>
      </c>
      <c r="E41" s="49">
        <v>77.239999999999995</v>
      </c>
      <c r="F41" s="49">
        <v>12.47</v>
      </c>
      <c r="G41" s="79">
        <v>10.41</v>
      </c>
      <c r="H41" s="49">
        <v>96.05</v>
      </c>
      <c r="I41" s="94">
        <v>11.79</v>
      </c>
      <c r="J41" s="49">
        <v>94.23</v>
      </c>
      <c r="K41" s="109">
        <v>100.95</v>
      </c>
      <c r="L41" s="70">
        <v>96.98</v>
      </c>
      <c r="M41" s="109">
        <v>98.7</v>
      </c>
      <c r="N41" s="109">
        <v>94.82</v>
      </c>
      <c r="O41" s="49">
        <v>30.47</v>
      </c>
      <c r="P41" s="49">
        <v>79.31</v>
      </c>
      <c r="Q41" s="49">
        <v>5.98</v>
      </c>
      <c r="R41" s="49">
        <v>3.9430000000000001</v>
      </c>
      <c r="S41" s="49">
        <v>0.505</v>
      </c>
      <c r="T41" s="49">
        <v>9.9979999999999993</v>
      </c>
      <c r="U41" s="49">
        <v>6.2450000000000001</v>
      </c>
      <c r="V41" s="49">
        <f t="shared" ref="V41:V65" si="1">(R41+S41+T41+U41)</f>
        <v>20.690999999999999</v>
      </c>
    </row>
    <row r="42" spans="1:22" ht="21.75" customHeight="1" x14ac:dyDescent="0.2">
      <c r="A42" s="42"/>
      <c r="B42" s="47" t="s">
        <v>16</v>
      </c>
      <c r="C42" s="101">
        <v>423410.9</v>
      </c>
      <c r="D42" s="49">
        <v>7.61</v>
      </c>
      <c r="E42" s="49">
        <v>78.02</v>
      </c>
      <c r="F42" s="49">
        <v>12.44</v>
      </c>
      <c r="G42" s="73">
        <v>10.42</v>
      </c>
      <c r="H42" s="49">
        <v>96.32</v>
      </c>
      <c r="I42" s="94">
        <v>11.97</v>
      </c>
      <c r="J42" s="49">
        <v>85.26</v>
      </c>
      <c r="K42" s="109">
        <v>92.34</v>
      </c>
      <c r="L42" s="70">
        <v>88.62</v>
      </c>
      <c r="M42" s="109">
        <v>90.32</v>
      </c>
      <c r="N42" s="109">
        <v>86.68</v>
      </c>
      <c r="O42" s="49">
        <v>33.22</v>
      </c>
      <c r="P42" s="49">
        <v>71.09</v>
      </c>
      <c r="Q42" s="49">
        <v>13.96</v>
      </c>
      <c r="R42" s="49">
        <v>3.68</v>
      </c>
      <c r="S42" s="49">
        <v>0.34</v>
      </c>
      <c r="T42" s="49">
        <v>9.0399999999999991</v>
      </c>
      <c r="U42" s="49">
        <v>15.85</v>
      </c>
      <c r="V42" s="49">
        <f t="shared" si="1"/>
        <v>28.909999999999997</v>
      </c>
    </row>
    <row r="43" spans="1:22" ht="21.75" customHeight="1" x14ac:dyDescent="0.2">
      <c r="A43" s="42"/>
      <c r="B43" s="47" t="s">
        <v>17</v>
      </c>
      <c r="C43" s="101">
        <v>2067668.46</v>
      </c>
      <c r="D43" s="49">
        <v>6.09</v>
      </c>
      <c r="E43" s="49">
        <v>63.7</v>
      </c>
      <c r="F43" s="49">
        <v>12.89</v>
      </c>
      <c r="G43" s="73">
        <v>10.66</v>
      </c>
      <c r="H43" s="49">
        <v>96.32</v>
      </c>
      <c r="I43" s="94">
        <v>12.77</v>
      </c>
      <c r="J43" s="49">
        <v>92.62</v>
      </c>
      <c r="K43" s="109">
        <v>99.45</v>
      </c>
      <c r="L43" s="70">
        <v>93.29</v>
      </c>
      <c r="M43" s="109">
        <v>97.49</v>
      </c>
      <c r="N43" s="109">
        <v>91.45</v>
      </c>
      <c r="O43" s="49">
        <v>25</v>
      </c>
      <c r="P43" s="49">
        <v>72.099999999999994</v>
      </c>
      <c r="Q43" s="49">
        <v>21.29</v>
      </c>
      <c r="R43" s="49">
        <v>3.68</v>
      </c>
      <c r="S43" s="49">
        <v>0.33</v>
      </c>
      <c r="T43" s="49">
        <v>8.27</v>
      </c>
      <c r="U43" s="49">
        <v>15.63</v>
      </c>
      <c r="V43" s="49">
        <f t="shared" si="1"/>
        <v>27.91</v>
      </c>
    </row>
    <row r="44" spans="1:22" ht="21.75" customHeight="1" x14ac:dyDescent="0.2">
      <c r="A44" s="42"/>
      <c r="B44" s="47" t="s">
        <v>18</v>
      </c>
      <c r="C44" s="101">
        <v>369704.07</v>
      </c>
      <c r="D44" s="44">
        <v>3.59</v>
      </c>
      <c r="E44" s="44">
        <v>77.31</v>
      </c>
      <c r="F44" s="44">
        <v>12.58</v>
      </c>
      <c r="G44" s="73">
        <v>10.19</v>
      </c>
      <c r="H44" s="44">
        <v>94.79</v>
      </c>
      <c r="I44" s="46">
        <v>12.19</v>
      </c>
      <c r="J44" s="49">
        <v>81.489999999999995</v>
      </c>
      <c r="K44" s="110">
        <v>87.23</v>
      </c>
      <c r="L44" s="69">
        <v>85.6</v>
      </c>
      <c r="M44" s="110">
        <v>85.07</v>
      </c>
      <c r="N44" s="110">
        <v>83.49</v>
      </c>
      <c r="O44" s="44">
        <v>31.21</v>
      </c>
      <c r="P44" s="44">
        <v>66.34</v>
      </c>
      <c r="Q44" s="44">
        <v>13.71</v>
      </c>
      <c r="R44" s="44">
        <v>5.27</v>
      </c>
      <c r="S44" s="44">
        <v>0.65</v>
      </c>
      <c r="T44" s="44">
        <v>10.75</v>
      </c>
      <c r="U44" s="44">
        <v>16.95</v>
      </c>
      <c r="V44" s="49">
        <f t="shared" si="1"/>
        <v>33.620000000000005</v>
      </c>
    </row>
    <row r="45" spans="1:22" ht="21.75" customHeight="1" x14ac:dyDescent="0.2">
      <c r="A45" s="39" t="s">
        <v>19</v>
      </c>
      <c r="B45" s="71" t="s">
        <v>20</v>
      </c>
      <c r="C45" s="101">
        <v>1369517.65</v>
      </c>
      <c r="D45" s="49">
        <v>3.29</v>
      </c>
      <c r="E45" s="49">
        <v>60.33</v>
      </c>
      <c r="F45" s="49">
        <v>11.74</v>
      </c>
      <c r="G45" s="73">
        <v>11.74</v>
      </c>
      <c r="H45" s="49">
        <v>96.89</v>
      </c>
      <c r="I45" s="94">
        <v>13.52</v>
      </c>
      <c r="J45" s="49">
        <v>100.38</v>
      </c>
      <c r="K45" s="109">
        <v>107.83</v>
      </c>
      <c r="L45" s="70">
        <v>91.85</v>
      </c>
      <c r="M45" s="109">
        <v>105.39</v>
      </c>
      <c r="N45" s="109">
        <v>89.77</v>
      </c>
      <c r="O45" s="49">
        <v>34.25</v>
      </c>
      <c r="P45" s="49">
        <v>73.819999999999993</v>
      </c>
      <c r="Q45" s="49">
        <v>17.97</v>
      </c>
      <c r="R45" s="49">
        <v>3.1</v>
      </c>
      <c r="S45" s="49">
        <v>0.18</v>
      </c>
      <c r="T45" s="49">
        <v>7.78</v>
      </c>
      <c r="U45" s="49">
        <v>15.12</v>
      </c>
      <c r="V45" s="49">
        <f t="shared" si="1"/>
        <v>26.18</v>
      </c>
    </row>
    <row r="46" spans="1:22" s="77" customFormat="1" ht="21.75" customHeight="1" x14ac:dyDescent="0.2">
      <c r="A46" s="42"/>
      <c r="B46" s="47" t="s">
        <v>146</v>
      </c>
      <c r="C46" s="99">
        <v>823170.99</v>
      </c>
      <c r="D46" s="49">
        <v>0.78</v>
      </c>
      <c r="E46" s="49">
        <v>77.680000000000007</v>
      </c>
      <c r="F46" s="49">
        <v>12.96</v>
      </c>
      <c r="G46" s="44">
        <v>13.16</v>
      </c>
      <c r="H46" s="49">
        <v>95.65</v>
      </c>
      <c r="I46" s="49">
        <v>13.79</v>
      </c>
      <c r="J46" s="49">
        <v>110.78</v>
      </c>
      <c r="K46" s="105">
        <v>117.48</v>
      </c>
      <c r="L46" s="70">
        <v>89.27</v>
      </c>
      <c r="M46" s="106">
        <v>114.5</v>
      </c>
      <c r="N46" s="115">
        <v>87.01</v>
      </c>
      <c r="O46" s="49">
        <v>35.020000000000003</v>
      </c>
      <c r="P46" s="49">
        <v>76.81</v>
      </c>
      <c r="Q46" s="49">
        <v>15.8</v>
      </c>
      <c r="R46" s="49">
        <v>4.3499999999999996</v>
      </c>
      <c r="S46" s="49">
        <v>0.77</v>
      </c>
      <c r="T46" s="49">
        <v>8.85</v>
      </c>
      <c r="U46" s="49">
        <v>9.2200000000000006</v>
      </c>
      <c r="V46" s="49">
        <f t="shared" si="1"/>
        <v>23.189999999999998</v>
      </c>
    </row>
    <row r="47" spans="1:22" s="77" customFormat="1" ht="21.75" customHeight="1" x14ac:dyDescent="0.2">
      <c r="A47" s="42"/>
      <c r="B47" s="47" t="s">
        <v>147</v>
      </c>
      <c r="C47" s="99">
        <v>2032169.88</v>
      </c>
      <c r="D47" s="49">
        <v>5.0199999999999996</v>
      </c>
      <c r="E47" s="49">
        <v>65.02</v>
      </c>
      <c r="F47" s="49">
        <v>12.61</v>
      </c>
      <c r="G47" s="54">
        <v>12.91</v>
      </c>
      <c r="H47" s="49">
        <v>96.71</v>
      </c>
      <c r="I47" s="49">
        <v>14.35</v>
      </c>
      <c r="J47" s="49">
        <v>109.24</v>
      </c>
      <c r="K47" s="105">
        <v>116.83</v>
      </c>
      <c r="L47" s="70">
        <v>90.49</v>
      </c>
      <c r="M47" s="106">
        <v>114.16</v>
      </c>
      <c r="N47" s="115">
        <v>88.43</v>
      </c>
      <c r="O47" s="49">
        <v>36.01</v>
      </c>
      <c r="P47" s="49">
        <v>75.510000000000005</v>
      </c>
      <c r="Q47" s="49">
        <v>10.78</v>
      </c>
      <c r="R47" s="49">
        <v>3.29</v>
      </c>
      <c r="S47" s="49">
        <v>0.28999999999999998</v>
      </c>
      <c r="T47" s="49">
        <v>9.0299999999999994</v>
      </c>
      <c r="U47" s="49">
        <v>11.88</v>
      </c>
      <c r="V47" s="49">
        <f t="shared" si="1"/>
        <v>24.490000000000002</v>
      </c>
    </row>
    <row r="48" spans="1:22" s="77" customFormat="1" ht="21.75" customHeight="1" x14ac:dyDescent="0.2">
      <c r="A48" s="42"/>
      <c r="B48" s="47" t="s">
        <v>149</v>
      </c>
      <c r="C48" s="99">
        <v>586214.01</v>
      </c>
      <c r="D48" s="49">
        <v>0.32</v>
      </c>
      <c r="E48" s="49">
        <v>67.67</v>
      </c>
      <c r="F48" s="49">
        <v>13.22</v>
      </c>
      <c r="G48" s="54">
        <v>12.79</v>
      </c>
      <c r="H48" s="49">
        <v>96.14</v>
      </c>
      <c r="I48" s="49">
        <v>14.19</v>
      </c>
      <c r="J48" s="49">
        <v>107.46</v>
      </c>
      <c r="K48" s="105">
        <v>114.56</v>
      </c>
      <c r="L48" s="70">
        <v>89.57</v>
      </c>
      <c r="M48" s="106">
        <v>111.82</v>
      </c>
      <c r="N48" s="115">
        <v>87.42</v>
      </c>
      <c r="O48" s="49">
        <v>34.67</v>
      </c>
      <c r="P48" s="49">
        <v>74.98</v>
      </c>
      <c r="Q48" s="49">
        <v>31.56</v>
      </c>
      <c r="R48" s="49">
        <v>3.86</v>
      </c>
      <c r="S48" s="49">
        <v>0.44</v>
      </c>
      <c r="T48" s="49">
        <v>8.2899999999999991</v>
      </c>
      <c r="U48" s="49">
        <v>12.43</v>
      </c>
      <c r="V48" s="49">
        <f t="shared" si="1"/>
        <v>25.02</v>
      </c>
    </row>
    <row r="49" spans="1:22" s="77" customFormat="1" ht="21.75" customHeight="1" x14ac:dyDescent="0.2">
      <c r="A49" s="42"/>
      <c r="B49" s="47" t="s">
        <v>150</v>
      </c>
      <c r="C49" s="99">
        <v>1014297.2</v>
      </c>
      <c r="D49" s="49">
        <v>8.82</v>
      </c>
      <c r="E49" s="49">
        <v>54.12</v>
      </c>
      <c r="F49" s="49">
        <v>12.58</v>
      </c>
      <c r="G49" s="54">
        <v>12.44</v>
      </c>
      <c r="H49" s="49">
        <v>94.48</v>
      </c>
      <c r="I49" s="49">
        <v>13.83</v>
      </c>
      <c r="J49" s="49">
        <v>100.83</v>
      </c>
      <c r="K49" s="105">
        <v>107.05</v>
      </c>
      <c r="L49" s="70">
        <v>86.05</v>
      </c>
      <c r="M49" s="70">
        <v>104.65</v>
      </c>
      <c r="N49" s="115">
        <v>84.12</v>
      </c>
      <c r="O49" s="49">
        <v>35.840000000000003</v>
      </c>
      <c r="P49" s="49">
        <v>72.08</v>
      </c>
      <c r="Q49" s="49">
        <v>8.9600000000000009</v>
      </c>
      <c r="R49" s="49">
        <v>5.52</v>
      </c>
      <c r="S49" s="49">
        <v>0.27</v>
      </c>
      <c r="T49" s="49">
        <v>9.15</v>
      </c>
      <c r="U49" s="49">
        <v>12.98</v>
      </c>
      <c r="V49" s="49">
        <f t="shared" si="1"/>
        <v>27.92</v>
      </c>
    </row>
    <row r="50" spans="1:22" ht="21.75" customHeight="1" x14ac:dyDescent="0.2">
      <c r="A50" s="42"/>
      <c r="B50" s="47" t="s">
        <v>21</v>
      </c>
      <c r="C50" s="102">
        <v>1847969.97</v>
      </c>
      <c r="D50" s="49">
        <v>4.8499999999999996</v>
      </c>
      <c r="E50" s="49">
        <v>56.44</v>
      </c>
      <c r="F50" s="49">
        <v>12.46</v>
      </c>
      <c r="G50" s="73">
        <v>11.6</v>
      </c>
      <c r="H50" s="49">
        <v>96.49</v>
      </c>
      <c r="I50" s="94">
        <v>13.39</v>
      </c>
      <c r="J50" s="49">
        <v>102.73</v>
      </c>
      <c r="K50" s="109">
        <v>110.09</v>
      </c>
      <c r="L50" s="70">
        <v>94.91</v>
      </c>
      <c r="M50" s="109">
        <v>107.3</v>
      </c>
      <c r="N50" s="109">
        <v>92.5</v>
      </c>
      <c r="O50" s="49">
        <v>31.4</v>
      </c>
      <c r="P50" s="49">
        <v>76.209999999999994</v>
      </c>
      <c r="Q50" s="49">
        <v>2.2400000000000002</v>
      </c>
      <c r="R50" s="49">
        <v>3.51</v>
      </c>
      <c r="S50" s="49">
        <v>0.15</v>
      </c>
      <c r="T50" s="49">
        <v>8.1300000000000008</v>
      </c>
      <c r="U50" s="49">
        <v>12</v>
      </c>
      <c r="V50" s="49">
        <f t="shared" si="1"/>
        <v>23.79</v>
      </c>
    </row>
    <row r="51" spans="1:22" ht="21.75" customHeight="1" x14ac:dyDescent="0.2">
      <c r="A51" s="42"/>
      <c r="B51" s="47" t="s">
        <v>154</v>
      </c>
      <c r="C51" s="99">
        <v>2313447.83</v>
      </c>
      <c r="D51" s="49">
        <v>3.62</v>
      </c>
      <c r="E51" s="49">
        <v>29.69</v>
      </c>
      <c r="F51" s="49">
        <v>12.23</v>
      </c>
      <c r="G51" s="54">
        <v>11.69</v>
      </c>
      <c r="H51" s="49">
        <v>96.03</v>
      </c>
      <c r="I51" s="49">
        <v>13.14</v>
      </c>
      <c r="J51" s="49">
        <v>97.54</v>
      </c>
      <c r="K51" s="105">
        <v>105.05</v>
      </c>
      <c r="L51" s="70">
        <v>89.86</v>
      </c>
      <c r="M51" s="70">
        <v>102.4</v>
      </c>
      <c r="N51" s="115">
        <v>87.6</v>
      </c>
      <c r="O51" s="49">
        <v>34.58</v>
      </c>
      <c r="P51" s="49">
        <v>74.209999999999994</v>
      </c>
      <c r="Q51" s="49">
        <v>9.8800000000000008</v>
      </c>
      <c r="R51" s="49">
        <v>3.97</v>
      </c>
      <c r="S51" s="49">
        <v>0.17</v>
      </c>
      <c r="T51" s="49">
        <v>10.96</v>
      </c>
      <c r="U51" s="49">
        <v>10.69</v>
      </c>
      <c r="V51" s="49">
        <f t="shared" si="1"/>
        <v>25.79</v>
      </c>
    </row>
    <row r="52" spans="1:22" ht="21.75" customHeight="1" x14ac:dyDescent="0.2">
      <c r="A52" s="42"/>
      <c r="B52" s="47" t="s">
        <v>22</v>
      </c>
      <c r="C52" s="101">
        <v>1611983.27</v>
      </c>
      <c r="D52" s="49">
        <v>8.42</v>
      </c>
      <c r="E52" s="49">
        <v>37.799999999999997</v>
      </c>
      <c r="F52" s="49">
        <v>12.63</v>
      </c>
      <c r="G52" s="73">
        <v>11.73</v>
      </c>
      <c r="H52" s="49">
        <v>96.45</v>
      </c>
      <c r="I52" s="94">
        <v>13.22</v>
      </c>
      <c r="J52" s="49">
        <v>99.08</v>
      </c>
      <c r="K52" s="109">
        <v>105.67</v>
      </c>
      <c r="L52" s="70">
        <v>90.08</v>
      </c>
      <c r="M52" s="109">
        <v>103.36</v>
      </c>
      <c r="N52" s="109">
        <v>88.12</v>
      </c>
      <c r="O52" s="49">
        <v>32.01</v>
      </c>
      <c r="P52" s="49">
        <v>74.3</v>
      </c>
      <c r="Q52" s="49">
        <v>20.75</v>
      </c>
      <c r="R52" s="49">
        <v>3.55</v>
      </c>
      <c r="S52" s="49">
        <v>0.56000000000000005</v>
      </c>
      <c r="T52" s="49">
        <v>9.74</v>
      </c>
      <c r="U52" s="49">
        <v>11.85</v>
      </c>
      <c r="V52" s="49">
        <f t="shared" si="1"/>
        <v>25.7</v>
      </c>
    </row>
    <row r="53" spans="1:22" ht="21.75" customHeight="1" x14ac:dyDescent="0.2">
      <c r="A53" s="42"/>
      <c r="B53" s="47" t="s">
        <v>23</v>
      </c>
      <c r="C53" s="101">
        <v>1735249.8</v>
      </c>
      <c r="D53" s="49">
        <v>9.57</v>
      </c>
      <c r="E53" s="49">
        <v>57.41</v>
      </c>
      <c r="F53" s="49">
        <v>12.46</v>
      </c>
      <c r="G53" s="73">
        <v>11.62</v>
      </c>
      <c r="H53" s="49">
        <v>94.92</v>
      </c>
      <c r="I53" s="94">
        <v>12.87</v>
      </c>
      <c r="J53" s="49">
        <v>100.34</v>
      </c>
      <c r="K53" s="109">
        <v>106.7</v>
      </c>
      <c r="L53" s="70">
        <v>91.83</v>
      </c>
      <c r="M53" s="109">
        <v>104</v>
      </c>
      <c r="N53" s="109">
        <v>89.5</v>
      </c>
      <c r="O53" s="49">
        <v>32.43</v>
      </c>
      <c r="P53" s="49">
        <v>77.14</v>
      </c>
      <c r="Q53" s="49">
        <v>13.19</v>
      </c>
      <c r="R53" s="49">
        <v>5.04</v>
      </c>
      <c r="S53" s="49">
        <v>0.34</v>
      </c>
      <c r="T53" s="49">
        <v>8.7799999999999994</v>
      </c>
      <c r="U53" s="49">
        <v>8.69</v>
      </c>
      <c r="V53" s="49">
        <f t="shared" si="1"/>
        <v>22.85</v>
      </c>
    </row>
    <row r="54" spans="1:22" s="77" customFormat="1" ht="21.75" customHeight="1" x14ac:dyDescent="0.2">
      <c r="A54" s="42"/>
      <c r="B54" s="47" t="s">
        <v>158</v>
      </c>
      <c r="C54" s="99">
        <v>937835.12</v>
      </c>
      <c r="D54" s="49">
        <v>7.51</v>
      </c>
      <c r="E54" s="49">
        <v>64.19</v>
      </c>
      <c r="F54" s="49">
        <v>12.33</v>
      </c>
      <c r="G54" s="54">
        <v>11.84</v>
      </c>
      <c r="H54" s="49">
        <v>94.09</v>
      </c>
      <c r="I54" s="49">
        <v>12.76</v>
      </c>
      <c r="J54" s="49">
        <v>97.09</v>
      </c>
      <c r="K54" s="105">
        <v>103.84</v>
      </c>
      <c r="L54" s="70">
        <v>87.7</v>
      </c>
      <c r="M54" s="70">
        <v>101.54</v>
      </c>
      <c r="N54" s="115">
        <v>85.76</v>
      </c>
      <c r="O54" s="49">
        <v>34.33</v>
      </c>
      <c r="P54" s="49">
        <v>75.47</v>
      </c>
      <c r="Q54" s="49">
        <v>12.47</v>
      </c>
      <c r="R54" s="49">
        <v>5.91</v>
      </c>
      <c r="S54" s="49">
        <v>0.49</v>
      </c>
      <c r="T54" s="49">
        <v>8.14</v>
      </c>
      <c r="U54" s="49">
        <v>9.98</v>
      </c>
      <c r="V54" s="49">
        <f t="shared" si="1"/>
        <v>24.520000000000003</v>
      </c>
    </row>
    <row r="55" spans="1:22" s="77" customFormat="1" ht="21.75" customHeight="1" x14ac:dyDescent="0.2">
      <c r="A55" s="50"/>
      <c r="B55" s="47" t="s">
        <v>159</v>
      </c>
      <c r="C55" s="99">
        <v>821757.42</v>
      </c>
      <c r="D55" s="49">
        <v>6.53</v>
      </c>
      <c r="E55" s="49">
        <v>50.89</v>
      </c>
      <c r="F55" s="49">
        <v>12.96</v>
      </c>
      <c r="G55" s="54">
        <v>12.36</v>
      </c>
      <c r="H55" s="49">
        <v>94.35</v>
      </c>
      <c r="I55" s="49">
        <v>13.93</v>
      </c>
      <c r="J55" s="49">
        <v>100.84</v>
      </c>
      <c r="K55" s="105">
        <v>107.69</v>
      </c>
      <c r="L55" s="70">
        <v>87.13</v>
      </c>
      <c r="M55" s="70">
        <v>105.04</v>
      </c>
      <c r="N55" s="115">
        <v>84.98</v>
      </c>
      <c r="O55" s="49">
        <v>35.99</v>
      </c>
      <c r="P55" s="49">
        <v>71.819999999999993</v>
      </c>
      <c r="Q55" s="49">
        <v>13.2</v>
      </c>
      <c r="R55" s="49">
        <v>5.65</v>
      </c>
      <c r="S55" s="49">
        <v>0.49</v>
      </c>
      <c r="T55" s="49">
        <v>9.3800000000000008</v>
      </c>
      <c r="U55" s="49">
        <v>12.67</v>
      </c>
      <c r="V55" s="49">
        <f t="shared" si="1"/>
        <v>28.19</v>
      </c>
    </row>
    <row r="56" spans="1:22" ht="21.75" customHeight="1" x14ac:dyDescent="0.2">
      <c r="A56" s="42"/>
      <c r="B56" s="47" t="s">
        <v>160</v>
      </c>
      <c r="C56" s="99">
        <v>1733532.89</v>
      </c>
      <c r="D56" s="49">
        <v>9.7200000000000006</v>
      </c>
      <c r="E56" s="49">
        <v>60.28</v>
      </c>
      <c r="F56" s="49">
        <v>12.46</v>
      </c>
      <c r="G56" s="54">
        <v>11.51</v>
      </c>
      <c r="H56" s="49">
        <v>95.97</v>
      </c>
      <c r="I56" s="49">
        <v>12.83</v>
      </c>
      <c r="J56" s="49">
        <v>98.38</v>
      </c>
      <c r="K56" s="105">
        <v>106.16</v>
      </c>
      <c r="L56" s="70">
        <v>92.23</v>
      </c>
      <c r="M56" s="70">
        <v>103.31</v>
      </c>
      <c r="N56" s="115">
        <v>87.76</v>
      </c>
      <c r="O56" s="49">
        <v>32.57</v>
      </c>
      <c r="P56" s="49">
        <v>76.400000000000006</v>
      </c>
      <c r="Q56" s="49">
        <v>20.355</v>
      </c>
      <c r="R56" s="49">
        <v>4.03</v>
      </c>
      <c r="S56" s="49">
        <v>0.6</v>
      </c>
      <c r="T56" s="49">
        <v>9.92</v>
      </c>
      <c r="U56" s="49">
        <v>9.0399999999999991</v>
      </c>
      <c r="V56" s="49">
        <f t="shared" si="1"/>
        <v>23.59</v>
      </c>
    </row>
    <row r="57" spans="1:22" s="77" customFormat="1" ht="21.75" customHeight="1" x14ac:dyDescent="0.2">
      <c r="A57" s="42"/>
      <c r="B57" s="47" t="s">
        <v>162</v>
      </c>
      <c r="C57" s="99">
        <v>1055646.52</v>
      </c>
      <c r="D57" s="49">
        <v>6.1879999999999997</v>
      </c>
      <c r="E57" s="49">
        <v>67.349999999999994</v>
      </c>
      <c r="F57" s="49">
        <v>12.647</v>
      </c>
      <c r="G57" s="54">
        <v>13.11</v>
      </c>
      <c r="H57" s="49">
        <v>95.826999999999998</v>
      </c>
      <c r="I57" s="49">
        <v>14.186</v>
      </c>
      <c r="J57" s="49">
        <v>111.59</v>
      </c>
      <c r="K57" s="105">
        <v>119.66</v>
      </c>
      <c r="L57" s="70">
        <v>91.27</v>
      </c>
      <c r="M57" s="70">
        <v>117.16</v>
      </c>
      <c r="N57" s="115">
        <v>89.37</v>
      </c>
      <c r="O57" s="49">
        <v>34.399000000000001</v>
      </c>
      <c r="P57" s="49">
        <v>77.953999999999994</v>
      </c>
      <c r="Q57" s="49">
        <v>5.5880000000000001</v>
      </c>
      <c r="R57" s="49">
        <v>4.17</v>
      </c>
      <c r="S57" s="49">
        <v>0.40899999999999997</v>
      </c>
      <c r="T57" s="49">
        <v>8.4339999999999993</v>
      </c>
      <c r="U57" s="49">
        <v>9.0299999999999994</v>
      </c>
      <c r="V57" s="49">
        <f t="shared" si="1"/>
        <v>22.042999999999999</v>
      </c>
    </row>
    <row r="58" spans="1:22" ht="21.75" customHeight="1" x14ac:dyDescent="0.2">
      <c r="A58" s="42"/>
      <c r="B58" s="47" t="s">
        <v>24</v>
      </c>
      <c r="C58" s="102">
        <v>1028647.17</v>
      </c>
      <c r="D58" s="49">
        <v>5.2</v>
      </c>
      <c r="E58" s="49">
        <v>60.62</v>
      </c>
      <c r="F58" s="49">
        <v>12.52</v>
      </c>
      <c r="G58" s="79">
        <v>12.45</v>
      </c>
      <c r="H58" s="49">
        <v>95.23</v>
      </c>
      <c r="I58" s="94">
        <v>14.02</v>
      </c>
      <c r="J58" s="49">
        <v>107.53</v>
      </c>
      <c r="K58" s="109">
        <v>113.58</v>
      </c>
      <c r="L58" s="70">
        <v>91.23</v>
      </c>
      <c r="M58" s="109">
        <v>111.34</v>
      </c>
      <c r="N58" s="109">
        <v>89.43</v>
      </c>
      <c r="O58" s="49">
        <v>38.21</v>
      </c>
      <c r="P58" s="49">
        <v>75.62</v>
      </c>
      <c r="Q58" s="49">
        <v>25.15</v>
      </c>
      <c r="R58" s="49">
        <v>4.78</v>
      </c>
      <c r="S58" s="49">
        <v>1.2</v>
      </c>
      <c r="T58" s="49">
        <v>9.5399999999999991</v>
      </c>
      <c r="U58" s="49">
        <v>8.86</v>
      </c>
      <c r="V58" s="49">
        <f t="shared" si="1"/>
        <v>24.38</v>
      </c>
    </row>
    <row r="59" spans="1:22" ht="21.75" customHeight="1" x14ac:dyDescent="0.2">
      <c r="A59" s="42"/>
      <c r="B59" s="47" t="s">
        <v>164</v>
      </c>
      <c r="C59" s="99">
        <v>2313036.33</v>
      </c>
      <c r="D59" s="49">
        <v>3.34</v>
      </c>
      <c r="E59" s="49">
        <v>21.04</v>
      </c>
      <c r="F59" s="49">
        <v>12.44</v>
      </c>
      <c r="G59" s="54">
        <v>11.89</v>
      </c>
      <c r="H59" s="49">
        <v>96.14</v>
      </c>
      <c r="I59" s="49">
        <v>13.48</v>
      </c>
      <c r="J59" s="49">
        <v>103.02</v>
      </c>
      <c r="K59" s="105">
        <v>110.48</v>
      </c>
      <c r="L59" s="70">
        <v>92.91</v>
      </c>
      <c r="M59" s="106">
        <v>107.67</v>
      </c>
      <c r="N59" s="115">
        <v>90.55</v>
      </c>
      <c r="O59" s="49">
        <v>31.98</v>
      </c>
      <c r="P59" s="49">
        <v>75.959999999999994</v>
      </c>
      <c r="Q59" s="49">
        <v>11.28</v>
      </c>
      <c r="R59" s="49">
        <v>3.86</v>
      </c>
      <c r="S59" s="49">
        <v>0.28999999999999998</v>
      </c>
      <c r="T59" s="49">
        <v>8.86</v>
      </c>
      <c r="U59" s="49">
        <v>11.03</v>
      </c>
      <c r="V59" s="49">
        <f t="shared" si="1"/>
        <v>24.04</v>
      </c>
    </row>
    <row r="60" spans="1:22" ht="21.75" customHeight="1" x14ac:dyDescent="0.2">
      <c r="A60" s="42"/>
      <c r="B60" s="47" t="s">
        <v>165</v>
      </c>
      <c r="C60" s="99">
        <v>2249955.94</v>
      </c>
      <c r="D60" s="49">
        <v>5.07</v>
      </c>
      <c r="E60" s="49">
        <v>56.19</v>
      </c>
      <c r="F60" s="49">
        <v>12.56</v>
      </c>
      <c r="G60" s="54">
        <v>11.53</v>
      </c>
      <c r="H60" s="49">
        <v>94.87</v>
      </c>
      <c r="I60" s="49">
        <v>12.97</v>
      </c>
      <c r="J60" s="49">
        <v>100.36</v>
      </c>
      <c r="K60" s="105">
        <v>107</v>
      </c>
      <c r="L60" s="70">
        <v>92.8</v>
      </c>
      <c r="M60" s="106">
        <v>104.52</v>
      </c>
      <c r="N60" s="115">
        <v>90.65</v>
      </c>
      <c r="O60" s="49">
        <v>33.28</v>
      </c>
      <c r="P60" s="49">
        <v>76.650000000000006</v>
      </c>
      <c r="Q60" s="49">
        <v>14.4</v>
      </c>
      <c r="R60" s="49">
        <v>5.13</v>
      </c>
      <c r="S60" s="49">
        <v>0.35</v>
      </c>
      <c r="T60" s="49">
        <v>8.81</v>
      </c>
      <c r="U60" s="49">
        <v>9.06</v>
      </c>
      <c r="V60" s="49">
        <f t="shared" si="1"/>
        <v>23.35</v>
      </c>
    </row>
    <row r="61" spans="1:22" ht="21.75" customHeight="1" x14ac:dyDescent="0.2">
      <c r="A61" s="42"/>
      <c r="B61" s="47" t="s">
        <v>166</v>
      </c>
      <c r="C61" s="99">
        <v>1038673.15</v>
      </c>
      <c r="D61" s="49">
        <v>1.17</v>
      </c>
      <c r="E61" s="49">
        <v>74.75</v>
      </c>
      <c r="F61" s="49">
        <v>13.48</v>
      </c>
      <c r="G61" s="54">
        <v>11.43</v>
      </c>
      <c r="H61" s="49">
        <v>94.46</v>
      </c>
      <c r="I61" s="49">
        <v>12.99</v>
      </c>
      <c r="J61" s="49">
        <v>94.56</v>
      </c>
      <c r="K61" s="105">
        <v>101.47</v>
      </c>
      <c r="L61" s="70">
        <v>88.78</v>
      </c>
      <c r="M61" s="70">
        <v>99.01</v>
      </c>
      <c r="N61" s="115">
        <v>86.63</v>
      </c>
      <c r="O61" s="49">
        <v>31.05</v>
      </c>
      <c r="P61" s="49">
        <v>71.58</v>
      </c>
      <c r="Q61" s="49">
        <v>10.31</v>
      </c>
      <c r="R61" s="49">
        <v>5.54</v>
      </c>
      <c r="S61" s="49">
        <v>0.62</v>
      </c>
      <c r="T61" s="49">
        <v>7.35</v>
      </c>
      <c r="U61" s="49">
        <v>14.91</v>
      </c>
      <c r="V61" s="49">
        <f t="shared" si="1"/>
        <v>28.42</v>
      </c>
    </row>
    <row r="62" spans="1:22" ht="21.75" customHeight="1" x14ac:dyDescent="0.2">
      <c r="A62" s="42"/>
      <c r="B62" s="47" t="s">
        <v>167</v>
      </c>
      <c r="C62" s="99">
        <v>1394897.59</v>
      </c>
      <c r="D62" s="49">
        <v>3.85</v>
      </c>
      <c r="E62" s="49">
        <v>40.869999999999997</v>
      </c>
      <c r="F62" s="49">
        <v>12.42</v>
      </c>
      <c r="G62" s="54">
        <v>11.52</v>
      </c>
      <c r="H62" s="49">
        <v>96.54</v>
      </c>
      <c r="I62" s="49">
        <v>13.02</v>
      </c>
      <c r="J62" s="49">
        <v>103.27</v>
      </c>
      <c r="K62" s="105">
        <v>110.89</v>
      </c>
      <c r="L62" s="70">
        <v>96.25</v>
      </c>
      <c r="M62" s="70">
        <v>108</v>
      </c>
      <c r="N62" s="115">
        <v>93.75</v>
      </c>
      <c r="O62" s="49">
        <v>31.62</v>
      </c>
      <c r="P62" s="49">
        <v>78.819999999999993</v>
      </c>
      <c r="Q62" s="49">
        <v>15.82</v>
      </c>
      <c r="R62" s="49">
        <v>3.46</v>
      </c>
      <c r="S62" s="49">
        <v>0.24</v>
      </c>
      <c r="T62" s="49">
        <v>8.48</v>
      </c>
      <c r="U62" s="49">
        <v>9</v>
      </c>
      <c r="V62" s="49">
        <f t="shared" si="1"/>
        <v>21.18</v>
      </c>
    </row>
    <row r="63" spans="1:22" s="77" customFormat="1" ht="21.75" customHeight="1" x14ac:dyDescent="0.2">
      <c r="A63" s="42"/>
      <c r="B63" s="47" t="s">
        <v>168</v>
      </c>
      <c r="C63" s="99">
        <v>1055406.8799999999</v>
      </c>
      <c r="D63" s="49">
        <v>5.0199999999999996</v>
      </c>
      <c r="E63" s="49">
        <v>59.84</v>
      </c>
      <c r="F63" s="49">
        <v>12.43</v>
      </c>
      <c r="G63" s="54">
        <v>11.53</v>
      </c>
      <c r="H63" s="49">
        <v>95.91</v>
      </c>
      <c r="I63" s="49">
        <v>13.26</v>
      </c>
      <c r="J63" s="49">
        <v>100.79</v>
      </c>
      <c r="K63" s="105">
        <v>108.26</v>
      </c>
      <c r="L63" s="70">
        <v>93.89</v>
      </c>
      <c r="M63" s="70">
        <v>105.67</v>
      </c>
      <c r="N63" s="115">
        <v>91.65</v>
      </c>
      <c r="O63" s="49">
        <v>31.75</v>
      </c>
      <c r="P63" s="49">
        <v>75.56</v>
      </c>
      <c r="Q63" s="49">
        <v>20.43</v>
      </c>
      <c r="R63" s="49">
        <v>4.09</v>
      </c>
      <c r="S63" s="49">
        <v>1</v>
      </c>
      <c r="T63" s="49">
        <v>8.5</v>
      </c>
      <c r="U63" s="49">
        <v>10.85</v>
      </c>
      <c r="V63" s="49">
        <f t="shared" si="1"/>
        <v>24.439999999999998</v>
      </c>
    </row>
    <row r="64" spans="1:22" ht="21.75" customHeight="1" x14ac:dyDescent="0.2">
      <c r="A64" s="41"/>
      <c r="B64" s="47" t="s">
        <v>64</v>
      </c>
      <c r="C64" s="101">
        <v>35861.300000000003</v>
      </c>
      <c r="D64" s="42">
        <v>0</v>
      </c>
      <c r="E64" s="42">
        <v>38.200000000000003</v>
      </c>
      <c r="F64" s="42">
        <v>12.7</v>
      </c>
      <c r="G64" s="73">
        <v>9.9</v>
      </c>
      <c r="H64" s="42">
        <v>95.27</v>
      </c>
      <c r="I64" s="41">
        <v>12.82</v>
      </c>
      <c r="J64" s="44">
        <v>44.04</v>
      </c>
      <c r="K64" s="111">
        <v>47.87</v>
      </c>
      <c r="L64" s="104">
        <v>48.35</v>
      </c>
      <c r="M64" s="111">
        <v>45.87</v>
      </c>
      <c r="N64" s="111">
        <v>46.33</v>
      </c>
      <c r="O64" s="42">
        <v>57.47</v>
      </c>
      <c r="P64" s="42">
        <v>39.86</v>
      </c>
      <c r="Q64" s="42">
        <v>48.18</v>
      </c>
      <c r="R64" s="42">
        <v>4.4000000000000004</v>
      </c>
      <c r="S64" s="44">
        <v>0.82</v>
      </c>
      <c r="T64" s="42">
        <v>1.57</v>
      </c>
      <c r="U64" s="44">
        <v>53.36</v>
      </c>
      <c r="V64" s="49">
        <f t="shared" si="1"/>
        <v>60.15</v>
      </c>
    </row>
    <row r="65" spans="1:22" ht="21.75" customHeight="1" x14ac:dyDescent="0.2">
      <c r="A65" s="46"/>
      <c r="B65" s="72" t="s">
        <v>25</v>
      </c>
      <c r="C65" s="98">
        <f>SUM(C6:C64)</f>
        <v>59640279.360000007</v>
      </c>
      <c r="D65" s="49">
        <v>0</v>
      </c>
      <c r="E65" s="53">
        <v>60.97</v>
      </c>
      <c r="F65" s="53">
        <v>12.69</v>
      </c>
      <c r="G65" s="49">
        <v>11.25</v>
      </c>
      <c r="H65" s="53">
        <v>95.27</v>
      </c>
      <c r="I65" s="49">
        <v>12.82</v>
      </c>
      <c r="J65" s="49">
        <v>95.61</v>
      </c>
      <c r="K65" s="70">
        <v>101.34</v>
      </c>
      <c r="L65" s="70">
        <v>90.08</v>
      </c>
      <c r="M65" s="70">
        <v>99.73</v>
      </c>
      <c r="N65" s="70">
        <v>88.65</v>
      </c>
      <c r="O65" s="49">
        <v>32.270000000000003</v>
      </c>
      <c r="P65" s="53">
        <v>74.239999999999995</v>
      </c>
      <c r="Q65" s="53"/>
      <c r="R65" s="49">
        <v>4.38</v>
      </c>
      <c r="S65" s="49">
        <v>0.52</v>
      </c>
      <c r="T65" s="49">
        <v>9.01</v>
      </c>
      <c r="U65" s="44">
        <v>11.86</v>
      </c>
      <c r="V65" s="49">
        <f t="shared" si="1"/>
        <v>25.77</v>
      </c>
    </row>
    <row r="66" spans="1:22" ht="21.75" customHeight="1" x14ac:dyDescent="0.2">
      <c r="A66" s="95"/>
      <c r="B66" s="52"/>
      <c r="C66" s="51"/>
      <c r="G66" s="93"/>
      <c r="K66" s="108"/>
      <c r="L66" s="108"/>
      <c r="M66" s="108"/>
      <c r="N66" s="108"/>
      <c r="O66" s="51"/>
      <c r="P66" s="51"/>
      <c r="Q66" s="51"/>
      <c r="R66" s="51"/>
      <c r="S66" s="51"/>
      <c r="T66" s="51"/>
      <c r="U66" s="51"/>
      <c r="V66" s="51"/>
    </row>
    <row r="67" spans="1:22" s="81" customFormat="1" ht="21.75" customHeight="1" x14ac:dyDescent="0.2">
      <c r="B67" s="80"/>
      <c r="H67" s="96"/>
      <c r="K67" s="112"/>
      <c r="L67" s="112"/>
      <c r="M67" s="112"/>
      <c r="N67" s="112"/>
    </row>
    <row r="69" spans="1:22" ht="21.75" customHeight="1" x14ac:dyDescent="0.2">
      <c r="A69" s="55"/>
      <c r="B69" s="55"/>
      <c r="C69" s="55"/>
      <c r="D69" s="55"/>
      <c r="E69" s="55"/>
      <c r="F69" s="55"/>
      <c r="G69" s="55"/>
      <c r="H69" s="116"/>
      <c r="I69" s="55"/>
      <c r="J69" s="55"/>
      <c r="K69" s="114"/>
      <c r="L69" s="114"/>
      <c r="M69" s="114"/>
      <c r="N69" s="114"/>
      <c r="O69" s="55"/>
      <c r="P69" s="55"/>
      <c r="Q69" s="55"/>
      <c r="R69" s="55"/>
      <c r="S69" s="55"/>
      <c r="T69" s="55"/>
      <c r="U69" s="55"/>
    </row>
  </sheetData>
  <mergeCells count="4">
    <mergeCell ref="A1:V1"/>
    <mergeCell ref="A2:V2"/>
    <mergeCell ref="A36:V36"/>
    <mergeCell ref="A37:V37"/>
  </mergeCells>
  <printOptions horizontalCentered="1"/>
  <pageMargins left="0.59055118110236227" right="0" top="0.39370078740157483" bottom="0" header="0" footer="0"/>
  <pageSetup paperSize="5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96"/>
  <sheetViews>
    <sheetView topLeftCell="K1" zoomScale="115" zoomScaleNormal="115" workbookViewId="0">
      <selection activeCell="R68" sqref="R68"/>
    </sheetView>
  </sheetViews>
  <sheetFormatPr defaultColWidth="12.09765625" defaultRowHeight="13.8" x14ac:dyDescent="0.25"/>
  <cols>
    <col min="1" max="1" width="12.09765625" style="1" customWidth="1"/>
    <col min="2" max="2" width="7.69921875" style="1" customWidth="1"/>
    <col min="3" max="3" width="7.5" style="1" customWidth="1"/>
    <col min="4" max="4" width="8.3984375" style="1" customWidth="1"/>
    <col min="5" max="5" width="7.5" style="1" customWidth="1"/>
    <col min="6" max="8" width="15" style="1" customWidth="1"/>
    <col min="9" max="9" width="7.59765625" style="1" customWidth="1"/>
    <col min="10" max="17" width="12.09765625" style="1" customWidth="1"/>
    <col min="18" max="18" width="9.8984375" style="1" customWidth="1"/>
    <col min="19" max="19" width="12.09765625" style="1" customWidth="1"/>
    <col min="20" max="20" width="9.3984375" style="1" customWidth="1"/>
    <col min="21" max="256" width="12.09765625" style="1"/>
    <col min="257" max="257" width="12.09765625" style="1" customWidth="1"/>
    <col min="258" max="258" width="7.69921875" style="1" customWidth="1"/>
    <col min="259" max="259" width="7.5" style="1" customWidth="1"/>
    <col min="260" max="260" width="8.3984375" style="1" customWidth="1"/>
    <col min="261" max="261" width="7.5" style="1" customWidth="1"/>
    <col min="262" max="264" width="12.09765625" style="1" customWidth="1"/>
    <col min="265" max="265" width="7.59765625" style="1" customWidth="1"/>
    <col min="266" max="273" width="12.09765625" style="1" customWidth="1"/>
    <col min="274" max="274" width="9.8984375" style="1" customWidth="1"/>
    <col min="275" max="275" width="12.09765625" style="1" customWidth="1"/>
    <col min="276" max="276" width="9.3984375" style="1" customWidth="1"/>
    <col min="277" max="512" width="12.09765625" style="1"/>
    <col min="513" max="513" width="12.09765625" style="1" customWidth="1"/>
    <col min="514" max="514" width="7.69921875" style="1" customWidth="1"/>
    <col min="515" max="515" width="7.5" style="1" customWidth="1"/>
    <col min="516" max="516" width="8.3984375" style="1" customWidth="1"/>
    <col min="517" max="517" width="7.5" style="1" customWidth="1"/>
    <col min="518" max="520" width="12.09765625" style="1" customWidth="1"/>
    <col min="521" max="521" width="7.59765625" style="1" customWidth="1"/>
    <col min="522" max="529" width="12.09765625" style="1" customWidth="1"/>
    <col min="530" max="530" width="9.8984375" style="1" customWidth="1"/>
    <col min="531" max="531" width="12.09765625" style="1" customWidth="1"/>
    <col min="532" max="532" width="9.3984375" style="1" customWidth="1"/>
    <col min="533" max="768" width="12.09765625" style="1"/>
    <col min="769" max="769" width="12.09765625" style="1" customWidth="1"/>
    <col min="770" max="770" width="7.69921875" style="1" customWidth="1"/>
    <col min="771" max="771" width="7.5" style="1" customWidth="1"/>
    <col min="772" max="772" width="8.3984375" style="1" customWidth="1"/>
    <col min="773" max="773" width="7.5" style="1" customWidth="1"/>
    <col min="774" max="776" width="12.09765625" style="1" customWidth="1"/>
    <col min="777" max="777" width="7.59765625" style="1" customWidth="1"/>
    <col min="778" max="785" width="12.09765625" style="1" customWidth="1"/>
    <col min="786" max="786" width="9.8984375" style="1" customWidth="1"/>
    <col min="787" max="787" width="12.09765625" style="1" customWidth="1"/>
    <col min="788" max="788" width="9.3984375" style="1" customWidth="1"/>
    <col min="789" max="1024" width="12.09765625" style="1"/>
    <col min="1025" max="1025" width="12.09765625" style="1" customWidth="1"/>
    <col min="1026" max="1026" width="7.69921875" style="1" customWidth="1"/>
    <col min="1027" max="1027" width="7.5" style="1" customWidth="1"/>
    <col min="1028" max="1028" width="8.3984375" style="1" customWidth="1"/>
    <col min="1029" max="1029" width="7.5" style="1" customWidth="1"/>
    <col min="1030" max="1032" width="12.09765625" style="1" customWidth="1"/>
    <col min="1033" max="1033" width="7.59765625" style="1" customWidth="1"/>
    <col min="1034" max="1041" width="12.09765625" style="1" customWidth="1"/>
    <col min="1042" max="1042" width="9.8984375" style="1" customWidth="1"/>
    <col min="1043" max="1043" width="12.09765625" style="1" customWidth="1"/>
    <col min="1044" max="1044" width="9.3984375" style="1" customWidth="1"/>
    <col min="1045" max="1280" width="12.09765625" style="1"/>
    <col min="1281" max="1281" width="12.09765625" style="1" customWidth="1"/>
    <col min="1282" max="1282" width="7.69921875" style="1" customWidth="1"/>
    <col min="1283" max="1283" width="7.5" style="1" customWidth="1"/>
    <col min="1284" max="1284" width="8.3984375" style="1" customWidth="1"/>
    <col min="1285" max="1285" width="7.5" style="1" customWidth="1"/>
    <col min="1286" max="1288" width="12.09765625" style="1" customWidth="1"/>
    <col min="1289" max="1289" width="7.59765625" style="1" customWidth="1"/>
    <col min="1290" max="1297" width="12.09765625" style="1" customWidth="1"/>
    <col min="1298" max="1298" width="9.8984375" style="1" customWidth="1"/>
    <col min="1299" max="1299" width="12.09765625" style="1" customWidth="1"/>
    <col min="1300" max="1300" width="9.3984375" style="1" customWidth="1"/>
    <col min="1301" max="1536" width="12.09765625" style="1"/>
    <col min="1537" max="1537" width="12.09765625" style="1" customWidth="1"/>
    <col min="1538" max="1538" width="7.69921875" style="1" customWidth="1"/>
    <col min="1539" max="1539" width="7.5" style="1" customWidth="1"/>
    <col min="1540" max="1540" width="8.3984375" style="1" customWidth="1"/>
    <col min="1541" max="1541" width="7.5" style="1" customWidth="1"/>
    <col min="1542" max="1544" width="12.09765625" style="1" customWidth="1"/>
    <col min="1545" max="1545" width="7.59765625" style="1" customWidth="1"/>
    <col min="1546" max="1553" width="12.09765625" style="1" customWidth="1"/>
    <col min="1554" max="1554" width="9.8984375" style="1" customWidth="1"/>
    <col min="1555" max="1555" width="12.09765625" style="1" customWidth="1"/>
    <col min="1556" max="1556" width="9.3984375" style="1" customWidth="1"/>
    <col min="1557" max="1792" width="12.09765625" style="1"/>
    <col min="1793" max="1793" width="12.09765625" style="1" customWidth="1"/>
    <col min="1794" max="1794" width="7.69921875" style="1" customWidth="1"/>
    <col min="1795" max="1795" width="7.5" style="1" customWidth="1"/>
    <col min="1796" max="1796" width="8.3984375" style="1" customWidth="1"/>
    <col min="1797" max="1797" width="7.5" style="1" customWidth="1"/>
    <col min="1798" max="1800" width="12.09765625" style="1" customWidth="1"/>
    <col min="1801" max="1801" width="7.59765625" style="1" customWidth="1"/>
    <col min="1802" max="1809" width="12.09765625" style="1" customWidth="1"/>
    <col min="1810" max="1810" width="9.8984375" style="1" customWidth="1"/>
    <col min="1811" max="1811" width="12.09765625" style="1" customWidth="1"/>
    <col min="1812" max="1812" width="9.3984375" style="1" customWidth="1"/>
    <col min="1813" max="2048" width="12.09765625" style="1"/>
    <col min="2049" max="2049" width="12.09765625" style="1" customWidth="1"/>
    <col min="2050" max="2050" width="7.69921875" style="1" customWidth="1"/>
    <col min="2051" max="2051" width="7.5" style="1" customWidth="1"/>
    <col min="2052" max="2052" width="8.3984375" style="1" customWidth="1"/>
    <col min="2053" max="2053" width="7.5" style="1" customWidth="1"/>
    <col min="2054" max="2056" width="12.09765625" style="1" customWidth="1"/>
    <col min="2057" max="2057" width="7.59765625" style="1" customWidth="1"/>
    <col min="2058" max="2065" width="12.09765625" style="1" customWidth="1"/>
    <col min="2066" max="2066" width="9.8984375" style="1" customWidth="1"/>
    <col min="2067" max="2067" width="12.09765625" style="1" customWidth="1"/>
    <col min="2068" max="2068" width="9.3984375" style="1" customWidth="1"/>
    <col min="2069" max="2304" width="12.09765625" style="1"/>
    <col min="2305" max="2305" width="12.09765625" style="1" customWidth="1"/>
    <col min="2306" max="2306" width="7.69921875" style="1" customWidth="1"/>
    <col min="2307" max="2307" width="7.5" style="1" customWidth="1"/>
    <col min="2308" max="2308" width="8.3984375" style="1" customWidth="1"/>
    <col min="2309" max="2309" width="7.5" style="1" customWidth="1"/>
    <col min="2310" max="2312" width="12.09765625" style="1" customWidth="1"/>
    <col min="2313" max="2313" width="7.59765625" style="1" customWidth="1"/>
    <col min="2314" max="2321" width="12.09765625" style="1" customWidth="1"/>
    <col min="2322" max="2322" width="9.8984375" style="1" customWidth="1"/>
    <col min="2323" max="2323" width="12.09765625" style="1" customWidth="1"/>
    <col min="2324" max="2324" width="9.3984375" style="1" customWidth="1"/>
    <col min="2325" max="2560" width="12.09765625" style="1"/>
    <col min="2561" max="2561" width="12.09765625" style="1" customWidth="1"/>
    <col min="2562" max="2562" width="7.69921875" style="1" customWidth="1"/>
    <col min="2563" max="2563" width="7.5" style="1" customWidth="1"/>
    <col min="2564" max="2564" width="8.3984375" style="1" customWidth="1"/>
    <col min="2565" max="2565" width="7.5" style="1" customWidth="1"/>
    <col min="2566" max="2568" width="12.09765625" style="1" customWidth="1"/>
    <col min="2569" max="2569" width="7.59765625" style="1" customWidth="1"/>
    <col min="2570" max="2577" width="12.09765625" style="1" customWidth="1"/>
    <col min="2578" max="2578" width="9.8984375" style="1" customWidth="1"/>
    <col min="2579" max="2579" width="12.09765625" style="1" customWidth="1"/>
    <col min="2580" max="2580" width="9.3984375" style="1" customWidth="1"/>
    <col min="2581" max="2816" width="12.09765625" style="1"/>
    <col min="2817" max="2817" width="12.09765625" style="1" customWidth="1"/>
    <col min="2818" max="2818" width="7.69921875" style="1" customWidth="1"/>
    <col min="2819" max="2819" width="7.5" style="1" customWidth="1"/>
    <col min="2820" max="2820" width="8.3984375" style="1" customWidth="1"/>
    <col min="2821" max="2821" width="7.5" style="1" customWidth="1"/>
    <col min="2822" max="2824" width="12.09765625" style="1" customWidth="1"/>
    <col min="2825" max="2825" width="7.59765625" style="1" customWidth="1"/>
    <col min="2826" max="2833" width="12.09765625" style="1" customWidth="1"/>
    <col min="2834" max="2834" width="9.8984375" style="1" customWidth="1"/>
    <col min="2835" max="2835" width="12.09765625" style="1" customWidth="1"/>
    <col min="2836" max="2836" width="9.3984375" style="1" customWidth="1"/>
    <col min="2837" max="3072" width="12.09765625" style="1"/>
    <col min="3073" max="3073" width="12.09765625" style="1" customWidth="1"/>
    <col min="3074" max="3074" width="7.69921875" style="1" customWidth="1"/>
    <col min="3075" max="3075" width="7.5" style="1" customWidth="1"/>
    <col min="3076" max="3076" width="8.3984375" style="1" customWidth="1"/>
    <col min="3077" max="3077" width="7.5" style="1" customWidth="1"/>
    <col min="3078" max="3080" width="12.09765625" style="1" customWidth="1"/>
    <col min="3081" max="3081" width="7.59765625" style="1" customWidth="1"/>
    <col min="3082" max="3089" width="12.09765625" style="1" customWidth="1"/>
    <col min="3090" max="3090" width="9.8984375" style="1" customWidth="1"/>
    <col min="3091" max="3091" width="12.09765625" style="1" customWidth="1"/>
    <col min="3092" max="3092" width="9.3984375" style="1" customWidth="1"/>
    <col min="3093" max="3328" width="12.09765625" style="1"/>
    <col min="3329" max="3329" width="12.09765625" style="1" customWidth="1"/>
    <col min="3330" max="3330" width="7.69921875" style="1" customWidth="1"/>
    <col min="3331" max="3331" width="7.5" style="1" customWidth="1"/>
    <col min="3332" max="3332" width="8.3984375" style="1" customWidth="1"/>
    <col min="3333" max="3333" width="7.5" style="1" customWidth="1"/>
    <col min="3334" max="3336" width="12.09765625" style="1" customWidth="1"/>
    <col min="3337" max="3337" width="7.59765625" style="1" customWidth="1"/>
    <col min="3338" max="3345" width="12.09765625" style="1" customWidth="1"/>
    <col min="3346" max="3346" width="9.8984375" style="1" customWidth="1"/>
    <col min="3347" max="3347" width="12.09765625" style="1" customWidth="1"/>
    <col min="3348" max="3348" width="9.3984375" style="1" customWidth="1"/>
    <col min="3349" max="3584" width="12.09765625" style="1"/>
    <col min="3585" max="3585" width="12.09765625" style="1" customWidth="1"/>
    <col min="3586" max="3586" width="7.69921875" style="1" customWidth="1"/>
    <col min="3587" max="3587" width="7.5" style="1" customWidth="1"/>
    <col min="3588" max="3588" width="8.3984375" style="1" customWidth="1"/>
    <col min="3589" max="3589" width="7.5" style="1" customWidth="1"/>
    <col min="3590" max="3592" width="12.09765625" style="1" customWidth="1"/>
    <col min="3593" max="3593" width="7.59765625" style="1" customWidth="1"/>
    <col min="3594" max="3601" width="12.09765625" style="1" customWidth="1"/>
    <col min="3602" max="3602" width="9.8984375" style="1" customWidth="1"/>
    <col min="3603" max="3603" width="12.09765625" style="1" customWidth="1"/>
    <col min="3604" max="3604" width="9.3984375" style="1" customWidth="1"/>
    <col min="3605" max="3840" width="12.09765625" style="1"/>
    <col min="3841" max="3841" width="12.09765625" style="1" customWidth="1"/>
    <col min="3842" max="3842" width="7.69921875" style="1" customWidth="1"/>
    <col min="3843" max="3843" width="7.5" style="1" customWidth="1"/>
    <col min="3844" max="3844" width="8.3984375" style="1" customWidth="1"/>
    <col min="3845" max="3845" width="7.5" style="1" customWidth="1"/>
    <col min="3846" max="3848" width="12.09765625" style="1" customWidth="1"/>
    <col min="3849" max="3849" width="7.59765625" style="1" customWidth="1"/>
    <col min="3850" max="3857" width="12.09765625" style="1" customWidth="1"/>
    <col min="3858" max="3858" width="9.8984375" style="1" customWidth="1"/>
    <col min="3859" max="3859" width="12.09765625" style="1" customWidth="1"/>
    <col min="3860" max="3860" width="9.3984375" style="1" customWidth="1"/>
    <col min="3861" max="4096" width="12.09765625" style="1"/>
    <col min="4097" max="4097" width="12.09765625" style="1" customWidth="1"/>
    <col min="4098" max="4098" width="7.69921875" style="1" customWidth="1"/>
    <col min="4099" max="4099" width="7.5" style="1" customWidth="1"/>
    <col min="4100" max="4100" width="8.3984375" style="1" customWidth="1"/>
    <col min="4101" max="4101" width="7.5" style="1" customWidth="1"/>
    <col min="4102" max="4104" width="12.09765625" style="1" customWidth="1"/>
    <col min="4105" max="4105" width="7.59765625" style="1" customWidth="1"/>
    <col min="4106" max="4113" width="12.09765625" style="1" customWidth="1"/>
    <col min="4114" max="4114" width="9.8984375" style="1" customWidth="1"/>
    <col min="4115" max="4115" width="12.09765625" style="1" customWidth="1"/>
    <col min="4116" max="4116" width="9.3984375" style="1" customWidth="1"/>
    <col min="4117" max="4352" width="12.09765625" style="1"/>
    <col min="4353" max="4353" width="12.09765625" style="1" customWidth="1"/>
    <col min="4354" max="4354" width="7.69921875" style="1" customWidth="1"/>
    <col min="4355" max="4355" width="7.5" style="1" customWidth="1"/>
    <col min="4356" max="4356" width="8.3984375" style="1" customWidth="1"/>
    <col min="4357" max="4357" width="7.5" style="1" customWidth="1"/>
    <col min="4358" max="4360" width="12.09765625" style="1" customWidth="1"/>
    <col min="4361" max="4361" width="7.59765625" style="1" customWidth="1"/>
    <col min="4362" max="4369" width="12.09765625" style="1" customWidth="1"/>
    <col min="4370" max="4370" width="9.8984375" style="1" customWidth="1"/>
    <col min="4371" max="4371" width="12.09765625" style="1" customWidth="1"/>
    <col min="4372" max="4372" width="9.3984375" style="1" customWidth="1"/>
    <col min="4373" max="4608" width="12.09765625" style="1"/>
    <col min="4609" max="4609" width="12.09765625" style="1" customWidth="1"/>
    <col min="4610" max="4610" width="7.69921875" style="1" customWidth="1"/>
    <col min="4611" max="4611" width="7.5" style="1" customWidth="1"/>
    <col min="4612" max="4612" width="8.3984375" style="1" customWidth="1"/>
    <col min="4613" max="4613" width="7.5" style="1" customWidth="1"/>
    <col min="4614" max="4616" width="12.09765625" style="1" customWidth="1"/>
    <col min="4617" max="4617" width="7.59765625" style="1" customWidth="1"/>
    <col min="4618" max="4625" width="12.09765625" style="1" customWidth="1"/>
    <col min="4626" max="4626" width="9.8984375" style="1" customWidth="1"/>
    <col min="4627" max="4627" width="12.09765625" style="1" customWidth="1"/>
    <col min="4628" max="4628" width="9.3984375" style="1" customWidth="1"/>
    <col min="4629" max="4864" width="12.09765625" style="1"/>
    <col min="4865" max="4865" width="12.09765625" style="1" customWidth="1"/>
    <col min="4866" max="4866" width="7.69921875" style="1" customWidth="1"/>
    <col min="4867" max="4867" width="7.5" style="1" customWidth="1"/>
    <col min="4868" max="4868" width="8.3984375" style="1" customWidth="1"/>
    <col min="4869" max="4869" width="7.5" style="1" customWidth="1"/>
    <col min="4870" max="4872" width="12.09765625" style="1" customWidth="1"/>
    <col min="4873" max="4873" width="7.59765625" style="1" customWidth="1"/>
    <col min="4874" max="4881" width="12.09765625" style="1" customWidth="1"/>
    <col min="4882" max="4882" width="9.8984375" style="1" customWidth="1"/>
    <col min="4883" max="4883" width="12.09765625" style="1" customWidth="1"/>
    <col min="4884" max="4884" width="9.3984375" style="1" customWidth="1"/>
    <col min="4885" max="5120" width="12.09765625" style="1"/>
    <col min="5121" max="5121" width="12.09765625" style="1" customWidth="1"/>
    <col min="5122" max="5122" width="7.69921875" style="1" customWidth="1"/>
    <col min="5123" max="5123" width="7.5" style="1" customWidth="1"/>
    <col min="5124" max="5124" width="8.3984375" style="1" customWidth="1"/>
    <col min="5125" max="5125" width="7.5" style="1" customWidth="1"/>
    <col min="5126" max="5128" width="12.09765625" style="1" customWidth="1"/>
    <col min="5129" max="5129" width="7.59765625" style="1" customWidth="1"/>
    <col min="5130" max="5137" width="12.09765625" style="1" customWidth="1"/>
    <col min="5138" max="5138" width="9.8984375" style="1" customWidth="1"/>
    <col min="5139" max="5139" width="12.09765625" style="1" customWidth="1"/>
    <col min="5140" max="5140" width="9.3984375" style="1" customWidth="1"/>
    <col min="5141" max="5376" width="12.09765625" style="1"/>
    <col min="5377" max="5377" width="12.09765625" style="1" customWidth="1"/>
    <col min="5378" max="5378" width="7.69921875" style="1" customWidth="1"/>
    <col min="5379" max="5379" width="7.5" style="1" customWidth="1"/>
    <col min="5380" max="5380" width="8.3984375" style="1" customWidth="1"/>
    <col min="5381" max="5381" width="7.5" style="1" customWidth="1"/>
    <col min="5382" max="5384" width="12.09765625" style="1" customWidth="1"/>
    <col min="5385" max="5385" width="7.59765625" style="1" customWidth="1"/>
    <col min="5386" max="5393" width="12.09765625" style="1" customWidth="1"/>
    <col min="5394" max="5394" width="9.8984375" style="1" customWidth="1"/>
    <col min="5395" max="5395" width="12.09765625" style="1" customWidth="1"/>
    <col min="5396" max="5396" width="9.3984375" style="1" customWidth="1"/>
    <col min="5397" max="5632" width="12.09765625" style="1"/>
    <col min="5633" max="5633" width="12.09765625" style="1" customWidth="1"/>
    <col min="5634" max="5634" width="7.69921875" style="1" customWidth="1"/>
    <col min="5635" max="5635" width="7.5" style="1" customWidth="1"/>
    <col min="5636" max="5636" width="8.3984375" style="1" customWidth="1"/>
    <col min="5637" max="5637" width="7.5" style="1" customWidth="1"/>
    <col min="5638" max="5640" width="12.09765625" style="1" customWidth="1"/>
    <col min="5641" max="5641" width="7.59765625" style="1" customWidth="1"/>
    <col min="5642" max="5649" width="12.09765625" style="1" customWidth="1"/>
    <col min="5650" max="5650" width="9.8984375" style="1" customWidth="1"/>
    <col min="5651" max="5651" width="12.09765625" style="1" customWidth="1"/>
    <col min="5652" max="5652" width="9.3984375" style="1" customWidth="1"/>
    <col min="5653" max="5888" width="12.09765625" style="1"/>
    <col min="5889" max="5889" width="12.09765625" style="1" customWidth="1"/>
    <col min="5890" max="5890" width="7.69921875" style="1" customWidth="1"/>
    <col min="5891" max="5891" width="7.5" style="1" customWidth="1"/>
    <col min="5892" max="5892" width="8.3984375" style="1" customWidth="1"/>
    <col min="5893" max="5893" width="7.5" style="1" customWidth="1"/>
    <col min="5894" max="5896" width="12.09765625" style="1" customWidth="1"/>
    <col min="5897" max="5897" width="7.59765625" style="1" customWidth="1"/>
    <col min="5898" max="5905" width="12.09765625" style="1" customWidth="1"/>
    <col min="5906" max="5906" width="9.8984375" style="1" customWidth="1"/>
    <col min="5907" max="5907" width="12.09765625" style="1" customWidth="1"/>
    <col min="5908" max="5908" width="9.3984375" style="1" customWidth="1"/>
    <col min="5909" max="6144" width="12.09765625" style="1"/>
    <col min="6145" max="6145" width="12.09765625" style="1" customWidth="1"/>
    <col min="6146" max="6146" width="7.69921875" style="1" customWidth="1"/>
    <col min="6147" max="6147" width="7.5" style="1" customWidth="1"/>
    <col min="6148" max="6148" width="8.3984375" style="1" customWidth="1"/>
    <col min="6149" max="6149" width="7.5" style="1" customWidth="1"/>
    <col min="6150" max="6152" width="12.09765625" style="1" customWidth="1"/>
    <col min="6153" max="6153" width="7.59765625" style="1" customWidth="1"/>
    <col min="6154" max="6161" width="12.09765625" style="1" customWidth="1"/>
    <col min="6162" max="6162" width="9.8984375" style="1" customWidth="1"/>
    <col min="6163" max="6163" width="12.09765625" style="1" customWidth="1"/>
    <col min="6164" max="6164" width="9.3984375" style="1" customWidth="1"/>
    <col min="6165" max="6400" width="12.09765625" style="1"/>
    <col min="6401" max="6401" width="12.09765625" style="1" customWidth="1"/>
    <col min="6402" max="6402" width="7.69921875" style="1" customWidth="1"/>
    <col min="6403" max="6403" width="7.5" style="1" customWidth="1"/>
    <col min="6404" max="6404" width="8.3984375" style="1" customWidth="1"/>
    <col min="6405" max="6405" width="7.5" style="1" customWidth="1"/>
    <col min="6406" max="6408" width="12.09765625" style="1" customWidth="1"/>
    <col min="6409" max="6409" width="7.59765625" style="1" customWidth="1"/>
    <col min="6410" max="6417" width="12.09765625" style="1" customWidth="1"/>
    <col min="6418" max="6418" width="9.8984375" style="1" customWidth="1"/>
    <col min="6419" max="6419" width="12.09765625" style="1" customWidth="1"/>
    <col min="6420" max="6420" width="9.3984375" style="1" customWidth="1"/>
    <col min="6421" max="6656" width="12.09765625" style="1"/>
    <col min="6657" max="6657" width="12.09765625" style="1" customWidth="1"/>
    <col min="6658" max="6658" width="7.69921875" style="1" customWidth="1"/>
    <col min="6659" max="6659" width="7.5" style="1" customWidth="1"/>
    <col min="6660" max="6660" width="8.3984375" style="1" customWidth="1"/>
    <col min="6661" max="6661" width="7.5" style="1" customWidth="1"/>
    <col min="6662" max="6664" width="12.09765625" style="1" customWidth="1"/>
    <col min="6665" max="6665" width="7.59765625" style="1" customWidth="1"/>
    <col min="6666" max="6673" width="12.09765625" style="1" customWidth="1"/>
    <col min="6674" max="6674" width="9.8984375" style="1" customWidth="1"/>
    <col min="6675" max="6675" width="12.09765625" style="1" customWidth="1"/>
    <col min="6676" max="6676" width="9.3984375" style="1" customWidth="1"/>
    <col min="6677" max="6912" width="12.09765625" style="1"/>
    <col min="6913" max="6913" width="12.09765625" style="1" customWidth="1"/>
    <col min="6914" max="6914" width="7.69921875" style="1" customWidth="1"/>
    <col min="6915" max="6915" width="7.5" style="1" customWidth="1"/>
    <col min="6916" max="6916" width="8.3984375" style="1" customWidth="1"/>
    <col min="6917" max="6917" width="7.5" style="1" customWidth="1"/>
    <col min="6918" max="6920" width="12.09765625" style="1" customWidth="1"/>
    <col min="6921" max="6921" width="7.59765625" style="1" customWidth="1"/>
    <col min="6922" max="6929" width="12.09765625" style="1" customWidth="1"/>
    <col min="6930" max="6930" width="9.8984375" style="1" customWidth="1"/>
    <col min="6931" max="6931" width="12.09765625" style="1" customWidth="1"/>
    <col min="6932" max="6932" width="9.3984375" style="1" customWidth="1"/>
    <col min="6933" max="7168" width="12.09765625" style="1"/>
    <col min="7169" max="7169" width="12.09765625" style="1" customWidth="1"/>
    <col min="7170" max="7170" width="7.69921875" style="1" customWidth="1"/>
    <col min="7171" max="7171" width="7.5" style="1" customWidth="1"/>
    <col min="7172" max="7172" width="8.3984375" style="1" customWidth="1"/>
    <col min="7173" max="7173" width="7.5" style="1" customWidth="1"/>
    <col min="7174" max="7176" width="12.09765625" style="1" customWidth="1"/>
    <col min="7177" max="7177" width="7.59765625" style="1" customWidth="1"/>
    <col min="7178" max="7185" width="12.09765625" style="1" customWidth="1"/>
    <col min="7186" max="7186" width="9.8984375" style="1" customWidth="1"/>
    <col min="7187" max="7187" width="12.09765625" style="1" customWidth="1"/>
    <col min="7188" max="7188" width="9.3984375" style="1" customWidth="1"/>
    <col min="7189" max="7424" width="12.09765625" style="1"/>
    <col min="7425" max="7425" width="12.09765625" style="1" customWidth="1"/>
    <col min="7426" max="7426" width="7.69921875" style="1" customWidth="1"/>
    <col min="7427" max="7427" width="7.5" style="1" customWidth="1"/>
    <col min="7428" max="7428" width="8.3984375" style="1" customWidth="1"/>
    <col min="7429" max="7429" width="7.5" style="1" customWidth="1"/>
    <col min="7430" max="7432" width="12.09765625" style="1" customWidth="1"/>
    <col min="7433" max="7433" width="7.59765625" style="1" customWidth="1"/>
    <col min="7434" max="7441" width="12.09765625" style="1" customWidth="1"/>
    <col min="7442" max="7442" width="9.8984375" style="1" customWidth="1"/>
    <col min="7443" max="7443" width="12.09765625" style="1" customWidth="1"/>
    <col min="7444" max="7444" width="9.3984375" style="1" customWidth="1"/>
    <col min="7445" max="7680" width="12.09765625" style="1"/>
    <col min="7681" max="7681" width="12.09765625" style="1" customWidth="1"/>
    <col min="7682" max="7682" width="7.69921875" style="1" customWidth="1"/>
    <col min="7683" max="7683" width="7.5" style="1" customWidth="1"/>
    <col min="7684" max="7684" width="8.3984375" style="1" customWidth="1"/>
    <col min="7685" max="7685" width="7.5" style="1" customWidth="1"/>
    <col min="7686" max="7688" width="12.09765625" style="1" customWidth="1"/>
    <col min="7689" max="7689" width="7.59765625" style="1" customWidth="1"/>
    <col min="7690" max="7697" width="12.09765625" style="1" customWidth="1"/>
    <col min="7698" max="7698" width="9.8984375" style="1" customWidth="1"/>
    <col min="7699" max="7699" width="12.09765625" style="1" customWidth="1"/>
    <col min="7700" max="7700" width="9.3984375" style="1" customWidth="1"/>
    <col min="7701" max="7936" width="12.09765625" style="1"/>
    <col min="7937" max="7937" width="12.09765625" style="1" customWidth="1"/>
    <col min="7938" max="7938" width="7.69921875" style="1" customWidth="1"/>
    <col min="7939" max="7939" width="7.5" style="1" customWidth="1"/>
    <col min="7940" max="7940" width="8.3984375" style="1" customWidth="1"/>
    <col min="7941" max="7941" width="7.5" style="1" customWidth="1"/>
    <col min="7942" max="7944" width="12.09765625" style="1" customWidth="1"/>
    <col min="7945" max="7945" width="7.59765625" style="1" customWidth="1"/>
    <col min="7946" max="7953" width="12.09765625" style="1" customWidth="1"/>
    <col min="7954" max="7954" width="9.8984375" style="1" customWidth="1"/>
    <col min="7955" max="7955" width="12.09765625" style="1" customWidth="1"/>
    <col min="7956" max="7956" width="9.3984375" style="1" customWidth="1"/>
    <col min="7957" max="8192" width="12.09765625" style="1"/>
    <col min="8193" max="8193" width="12.09765625" style="1" customWidth="1"/>
    <col min="8194" max="8194" width="7.69921875" style="1" customWidth="1"/>
    <col min="8195" max="8195" width="7.5" style="1" customWidth="1"/>
    <col min="8196" max="8196" width="8.3984375" style="1" customWidth="1"/>
    <col min="8197" max="8197" width="7.5" style="1" customWidth="1"/>
    <col min="8198" max="8200" width="12.09765625" style="1" customWidth="1"/>
    <col min="8201" max="8201" width="7.59765625" style="1" customWidth="1"/>
    <col min="8202" max="8209" width="12.09765625" style="1" customWidth="1"/>
    <col min="8210" max="8210" width="9.8984375" style="1" customWidth="1"/>
    <col min="8211" max="8211" width="12.09765625" style="1" customWidth="1"/>
    <col min="8212" max="8212" width="9.3984375" style="1" customWidth="1"/>
    <col min="8213" max="8448" width="12.09765625" style="1"/>
    <col min="8449" max="8449" width="12.09765625" style="1" customWidth="1"/>
    <col min="8450" max="8450" width="7.69921875" style="1" customWidth="1"/>
    <col min="8451" max="8451" width="7.5" style="1" customWidth="1"/>
    <col min="8452" max="8452" width="8.3984375" style="1" customWidth="1"/>
    <col min="8453" max="8453" width="7.5" style="1" customWidth="1"/>
    <col min="8454" max="8456" width="12.09765625" style="1" customWidth="1"/>
    <col min="8457" max="8457" width="7.59765625" style="1" customWidth="1"/>
    <col min="8458" max="8465" width="12.09765625" style="1" customWidth="1"/>
    <col min="8466" max="8466" width="9.8984375" style="1" customWidth="1"/>
    <col min="8467" max="8467" width="12.09765625" style="1" customWidth="1"/>
    <col min="8468" max="8468" width="9.3984375" style="1" customWidth="1"/>
    <col min="8469" max="8704" width="12.09765625" style="1"/>
    <col min="8705" max="8705" width="12.09765625" style="1" customWidth="1"/>
    <col min="8706" max="8706" width="7.69921875" style="1" customWidth="1"/>
    <col min="8707" max="8707" width="7.5" style="1" customWidth="1"/>
    <col min="8708" max="8708" width="8.3984375" style="1" customWidth="1"/>
    <col min="8709" max="8709" width="7.5" style="1" customWidth="1"/>
    <col min="8710" max="8712" width="12.09765625" style="1" customWidth="1"/>
    <col min="8713" max="8713" width="7.59765625" style="1" customWidth="1"/>
    <col min="8714" max="8721" width="12.09765625" style="1" customWidth="1"/>
    <col min="8722" max="8722" width="9.8984375" style="1" customWidth="1"/>
    <col min="8723" max="8723" width="12.09765625" style="1" customWidth="1"/>
    <col min="8724" max="8724" width="9.3984375" style="1" customWidth="1"/>
    <col min="8725" max="8960" width="12.09765625" style="1"/>
    <col min="8961" max="8961" width="12.09765625" style="1" customWidth="1"/>
    <col min="8962" max="8962" width="7.69921875" style="1" customWidth="1"/>
    <col min="8963" max="8963" width="7.5" style="1" customWidth="1"/>
    <col min="8964" max="8964" width="8.3984375" style="1" customWidth="1"/>
    <col min="8965" max="8965" width="7.5" style="1" customWidth="1"/>
    <col min="8966" max="8968" width="12.09765625" style="1" customWidth="1"/>
    <col min="8969" max="8969" width="7.59765625" style="1" customWidth="1"/>
    <col min="8970" max="8977" width="12.09765625" style="1" customWidth="1"/>
    <col min="8978" max="8978" width="9.8984375" style="1" customWidth="1"/>
    <col min="8979" max="8979" width="12.09765625" style="1" customWidth="1"/>
    <col min="8980" max="8980" width="9.3984375" style="1" customWidth="1"/>
    <col min="8981" max="9216" width="12.09765625" style="1"/>
    <col min="9217" max="9217" width="12.09765625" style="1" customWidth="1"/>
    <col min="9218" max="9218" width="7.69921875" style="1" customWidth="1"/>
    <col min="9219" max="9219" width="7.5" style="1" customWidth="1"/>
    <col min="9220" max="9220" width="8.3984375" style="1" customWidth="1"/>
    <col min="9221" max="9221" width="7.5" style="1" customWidth="1"/>
    <col min="9222" max="9224" width="12.09765625" style="1" customWidth="1"/>
    <col min="9225" max="9225" width="7.59765625" style="1" customWidth="1"/>
    <col min="9226" max="9233" width="12.09765625" style="1" customWidth="1"/>
    <col min="9234" max="9234" width="9.8984375" style="1" customWidth="1"/>
    <col min="9235" max="9235" width="12.09765625" style="1" customWidth="1"/>
    <col min="9236" max="9236" width="9.3984375" style="1" customWidth="1"/>
    <col min="9237" max="9472" width="12.09765625" style="1"/>
    <col min="9473" max="9473" width="12.09765625" style="1" customWidth="1"/>
    <col min="9474" max="9474" width="7.69921875" style="1" customWidth="1"/>
    <col min="9475" max="9475" width="7.5" style="1" customWidth="1"/>
    <col min="9476" max="9476" width="8.3984375" style="1" customWidth="1"/>
    <col min="9477" max="9477" width="7.5" style="1" customWidth="1"/>
    <col min="9478" max="9480" width="12.09765625" style="1" customWidth="1"/>
    <col min="9481" max="9481" width="7.59765625" style="1" customWidth="1"/>
    <col min="9482" max="9489" width="12.09765625" style="1" customWidth="1"/>
    <col min="9490" max="9490" width="9.8984375" style="1" customWidth="1"/>
    <col min="9491" max="9491" width="12.09765625" style="1" customWidth="1"/>
    <col min="9492" max="9492" width="9.3984375" style="1" customWidth="1"/>
    <col min="9493" max="9728" width="12.09765625" style="1"/>
    <col min="9729" max="9729" width="12.09765625" style="1" customWidth="1"/>
    <col min="9730" max="9730" width="7.69921875" style="1" customWidth="1"/>
    <col min="9731" max="9731" width="7.5" style="1" customWidth="1"/>
    <col min="9732" max="9732" width="8.3984375" style="1" customWidth="1"/>
    <col min="9733" max="9733" width="7.5" style="1" customWidth="1"/>
    <col min="9734" max="9736" width="12.09765625" style="1" customWidth="1"/>
    <col min="9737" max="9737" width="7.59765625" style="1" customWidth="1"/>
    <col min="9738" max="9745" width="12.09765625" style="1" customWidth="1"/>
    <col min="9746" max="9746" width="9.8984375" style="1" customWidth="1"/>
    <col min="9747" max="9747" width="12.09765625" style="1" customWidth="1"/>
    <col min="9748" max="9748" width="9.3984375" style="1" customWidth="1"/>
    <col min="9749" max="9984" width="12.09765625" style="1"/>
    <col min="9985" max="9985" width="12.09765625" style="1" customWidth="1"/>
    <col min="9986" max="9986" width="7.69921875" style="1" customWidth="1"/>
    <col min="9987" max="9987" width="7.5" style="1" customWidth="1"/>
    <col min="9988" max="9988" width="8.3984375" style="1" customWidth="1"/>
    <col min="9989" max="9989" width="7.5" style="1" customWidth="1"/>
    <col min="9990" max="9992" width="12.09765625" style="1" customWidth="1"/>
    <col min="9993" max="9993" width="7.59765625" style="1" customWidth="1"/>
    <col min="9994" max="10001" width="12.09765625" style="1" customWidth="1"/>
    <col min="10002" max="10002" width="9.8984375" style="1" customWidth="1"/>
    <col min="10003" max="10003" width="12.09765625" style="1" customWidth="1"/>
    <col min="10004" max="10004" width="9.3984375" style="1" customWidth="1"/>
    <col min="10005" max="10240" width="12.09765625" style="1"/>
    <col min="10241" max="10241" width="12.09765625" style="1" customWidth="1"/>
    <col min="10242" max="10242" width="7.69921875" style="1" customWidth="1"/>
    <col min="10243" max="10243" width="7.5" style="1" customWidth="1"/>
    <col min="10244" max="10244" width="8.3984375" style="1" customWidth="1"/>
    <col min="10245" max="10245" width="7.5" style="1" customWidth="1"/>
    <col min="10246" max="10248" width="12.09765625" style="1" customWidth="1"/>
    <col min="10249" max="10249" width="7.59765625" style="1" customWidth="1"/>
    <col min="10250" max="10257" width="12.09765625" style="1" customWidth="1"/>
    <col min="10258" max="10258" width="9.8984375" style="1" customWidth="1"/>
    <col min="10259" max="10259" width="12.09765625" style="1" customWidth="1"/>
    <col min="10260" max="10260" width="9.3984375" style="1" customWidth="1"/>
    <col min="10261" max="10496" width="12.09765625" style="1"/>
    <col min="10497" max="10497" width="12.09765625" style="1" customWidth="1"/>
    <col min="10498" max="10498" width="7.69921875" style="1" customWidth="1"/>
    <col min="10499" max="10499" width="7.5" style="1" customWidth="1"/>
    <col min="10500" max="10500" width="8.3984375" style="1" customWidth="1"/>
    <col min="10501" max="10501" width="7.5" style="1" customWidth="1"/>
    <col min="10502" max="10504" width="12.09765625" style="1" customWidth="1"/>
    <col min="10505" max="10505" width="7.59765625" style="1" customWidth="1"/>
    <col min="10506" max="10513" width="12.09765625" style="1" customWidth="1"/>
    <col min="10514" max="10514" width="9.8984375" style="1" customWidth="1"/>
    <col min="10515" max="10515" width="12.09765625" style="1" customWidth="1"/>
    <col min="10516" max="10516" width="9.3984375" style="1" customWidth="1"/>
    <col min="10517" max="10752" width="12.09765625" style="1"/>
    <col min="10753" max="10753" width="12.09765625" style="1" customWidth="1"/>
    <col min="10754" max="10754" width="7.69921875" style="1" customWidth="1"/>
    <col min="10755" max="10755" width="7.5" style="1" customWidth="1"/>
    <col min="10756" max="10756" width="8.3984375" style="1" customWidth="1"/>
    <col min="10757" max="10757" width="7.5" style="1" customWidth="1"/>
    <col min="10758" max="10760" width="12.09765625" style="1" customWidth="1"/>
    <col min="10761" max="10761" width="7.59765625" style="1" customWidth="1"/>
    <col min="10762" max="10769" width="12.09765625" style="1" customWidth="1"/>
    <col min="10770" max="10770" width="9.8984375" style="1" customWidth="1"/>
    <col min="10771" max="10771" width="12.09765625" style="1" customWidth="1"/>
    <col min="10772" max="10772" width="9.3984375" style="1" customWidth="1"/>
    <col min="10773" max="11008" width="12.09765625" style="1"/>
    <col min="11009" max="11009" width="12.09765625" style="1" customWidth="1"/>
    <col min="11010" max="11010" width="7.69921875" style="1" customWidth="1"/>
    <col min="11011" max="11011" width="7.5" style="1" customWidth="1"/>
    <col min="11012" max="11012" width="8.3984375" style="1" customWidth="1"/>
    <col min="11013" max="11013" width="7.5" style="1" customWidth="1"/>
    <col min="11014" max="11016" width="12.09765625" style="1" customWidth="1"/>
    <col min="11017" max="11017" width="7.59765625" style="1" customWidth="1"/>
    <col min="11018" max="11025" width="12.09765625" style="1" customWidth="1"/>
    <col min="11026" max="11026" width="9.8984375" style="1" customWidth="1"/>
    <col min="11027" max="11027" width="12.09765625" style="1" customWidth="1"/>
    <col min="11028" max="11028" width="9.3984375" style="1" customWidth="1"/>
    <col min="11029" max="11264" width="12.09765625" style="1"/>
    <col min="11265" max="11265" width="12.09765625" style="1" customWidth="1"/>
    <col min="11266" max="11266" width="7.69921875" style="1" customWidth="1"/>
    <col min="11267" max="11267" width="7.5" style="1" customWidth="1"/>
    <col min="11268" max="11268" width="8.3984375" style="1" customWidth="1"/>
    <col min="11269" max="11269" width="7.5" style="1" customWidth="1"/>
    <col min="11270" max="11272" width="12.09765625" style="1" customWidth="1"/>
    <col min="11273" max="11273" width="7.59765625" style="1" customWidth="1"/>
    <col min="11274" max="11281" width="12.09765625" style="1" customWidth="1"/>
    <col min="11282" max="11282" width="9.8984375" style="1" customWidth="1"/>
    <col min="11283" max="11283" width="12.09765625" style="1" customWidth="1"/>
    <col min="11284" max="11284" width="9.3984375" style="1" customWidth="1"/>
    <col min="11285" max="11520" width="12.09765625" style="1"/>
    <col min="11521" max="11521" width="12.09765625" style="1" customWidth="1"/>
    <col min="11522" max="11522" width="7.69921875" style="1" customWidth="1"/>
    <col min="11523" max="11523" width="7.5" style="1" customWidth="1"/>
    <col min="11524" max="11524" width="8.3984375" style="1" customWidth="1"/>
    <col min="11525" max="11525" width="7.5" style="1" customWidth="1"/>
    <col min="11526" max="11528" width="12.09765625" style="1" customWidth="1"/>
    <col min="11529" max="11529" width="7.59765625" style="1" customWidth="1"/>
    <col min="11530" max="11537" width="12.09765625" style="1" customWidth="1"/>
    <col min="11538" max="11538" width="9.8984375" style="1" customWidth="1"/>
    <col min="11539" max="11539" width="12.09765625" style="1" customWidth="1"/>
    <col min="11540" max="11540" width="9.3984375" style="1" customWidth="1"/>
    <col min="11541" max="11776" width="12.09765625" style="1"/>
    <col min="11777" max="11777" width="12.09765625" style="1" customWidth="1"/>
    <col min="11778" max="11778" width="7.69921875" style="1" customWidth="1"/>
    <col min="11779" max="11779" width="7.5" style="1" customWidth="1"/>
    <col min="11780" max="11780" width="8.3984375" style="1" customWidth="1"/>
    <col min="11781" max="11781" width="7.5" style="1" customWidth="1"/>
    <col min="11782" max="11784" width="12.09765625" style="1" customWidth="1"/>
    <col min="11785" max="11785" width="7.59765625" style="1" customWidth="1"/>
    <col min="11786" max="11793" width="12.09765625" style="1" customWidth="1"/>
    <col min="11794" max="11794" width="9.8984375" style="1" customWidth="1"/>
    <col min="11795" max="11795" width="12.09765625" style="1" customWidth="1"/>
    <col min="11796" max="11796" width="9.3984375" style="1" customWidth="1"/>
    <col min="11797" max="12032" width="12.09765625" style="1"/>
    <col min="12033" max="12033" width="12.09765625" style="1" customWidth="1"/>
    <col min="12034" max="12034" width="7.69921875" style="1" customWidth="1"/>
    <col min="12035" max="12035" width="7.5" style="1" customWidth="1"/>
    <col min="12036" max="12036" width="8.3984375" style="1" customWidth="1"/>
    <col min="12037" max="12037" width="7.5" style="1" customWidth="1"/>
    <col min="12038" max="12040" width="12.09765625" style="1" customWidth="1"/>
    <col min="12041" max="12041" width="7.59765625" style="1" customWidth="1"/>
    <col min="12042" max="12049" width="12.09765625" style="1" customWidth="1"/>
    <col min="12050" max="12050" width="9.8984375" style="1" customWidth="1"/>
    <col min="12051" max="12051" width="12.09765625" style="1" customWidth="1"/>
    <col min="12052" max="12052" width="9.3984375" style="1" customWidth="1"/>
    <col min="12053" max="12288" width="12.09765625" style="1"/>
    <col min="12289" max="12289" width="12.09765625" style="1" customWidth="1"/>
    <col min="12290" max="12290" width="7.69921875" style="1" customWidth="1"/>
    <col min="12291" max="12291" width="7.5" style="1" customWidth="1"/>
    <col min="12292" max="12292" width="8.3984375" style="1" customWidth="1"/>
    <col min="12293" max="12293" width="7.5" style="1" customWidth="1"/>
    <col min="12294" max="12296" width="12.09765625" style="1" customWidth="1"/>
    <col min="12297" max="12297" width="7.59765625" style="1" customWidth="1"/>
    <col min="12298" max="12305" width="12.09765625" style="1" customWidth="1"/>
    <col min="12306" max="12306" width="9.8984375" style="1" customWidth="1"/>
    <col min="12307" max="12307" width="12.09765625" style="1" customWidth="1"/>
    <col min="12308" max="12308" width="9.3984375" style="1" customWidth="1"/>
    <col min="12309" max="12544" width="12.09765625" style="1"/>
    <col min="12545" max="12545" width="12.09765625" style="1" customWidth="1"/>
    <col min="12546" max="12546" width="7.69921875" style="1" customWidth="1"/>
    <col min="12547" max="12547" width="7.5" style="1" customWidth="1"/>
    <col min="12548" max="12548" width="8.3984375" style="1" customWidth="1"/>
    <col min="12549" max="12549" width="7.5" style="1" customWidth="1"/>
    <col min="12550" max="12552" width="12.09765625" style="1" customWidth="1"/>
    <col min="12553" max="12553" width="7.59765625" style="1" customWidth="1"/>
    <col min="12554" max="12561" width="12.09765625" style="1" customWidth="1"/>
    <col min="12562" max="12562" width="9.8984375" style="1" customWidth="1"/>
    <col min="12563" max="12563" width="12.09765625" style="1" customWidth="1"/>
    <col min="12564" max="12564" width="9.3984375" style="1" customWidth="1"/>
    <col min="12565" max="12800" width="12.09765625" style="1"/>
    <col min="12801" max="12801" width="12.09765625" style="1" customWidth="1"/>
    <col min="12802" max="12802" width="7.69921875" style="1" customWidth="1"/>
    <col min="12803" max="12803" width="7.5" style="1" customWidth="1"/>
    <col min="12804" max="12804" width="8.3984375" style="1" customWidth="1"/>
    <col min="12805" max="12805" width="7.5" style="1" customWidth="1"/>
    <col min="12806" max="12808" width="12.09765625" style="1" customWidth="1"/>
    <col min="12809" max="12809" width="7.59765625" style="1" customWidth="1"/>
    <col min="12810" max="12817" width="12.09765625" style="1" customWidth="1"/>
    <col min="12818" max="12818" width="9.8984375" style="1" customWidth="1"/>
    <col min="12819" max="12819" width="12.09765625" style="1" customWidth="1"/>
    <col min="12820" max="12820" width="9.3984375" style="1" customWidth="1"/>
    <col min="12821" max="13056" width="12.09765625" style="1"/>
    <col min="13057" max="13057" width="12.09765625" style="1" customWidth="1"/>
    <col min="13058" max="13058" width="7.69921875" style="1" customWidth="1"/>
    <col min="13059" max="13059" width="7.5" style="1" customWidth="1"/>
    <col min="13060" max="13060" width="8.3984375" style="1" customWidth="1"/>
    <col min="13061" max="13061" width="7.5" style="1" customWidth="1"/>
    <col min="13062" max="13064" width="12.09765625" style="1" customWidth="1"/>
    <col min="13065" max="13065" width="7.59765625" style="1" customWidth="1"/>
    <col min="13066" max="13073" width="12.09765625" style="1" customWidth="1"/>
    <col min="13074" max="13074" width="9.8984375" style="1" customWidth="1"/>
    <col min="13075" max="13075" width="12.09765625" style="1" customWidth="1"/>
    <col min="13076" max="13076" width="9.3984375" style="1" customWidth="1"/>
    <col min="13077" max="13312" width="12.09765625" style="1"/>
    <col min="13313" max="13313" width="12.09765625" style="1" customWidth="1"/>
    <col min="13314" max="13314" width="7.69921875" style="1" customWidth="1"/>
    <col min="13315" max="13315" width="7.5" style="1" customWidth="1"/>
    <col min="13316" max="13316" width="8.3984375" style="1" customWidth="1"/>
    <col min="13317" max="13317" width="7.5" style="1" customWidth="1"/>
    <col min="13318" max="13320" width="12.09765625" style="1" customWidth="1"/>
    <col min="13321" max="13321" width="7.59765625" style="1" customWidth="1"/>
    <col min="13322" max="13329" width="12.09765625" style="1" customWidth="1"/>
    <col min="13330" max="13330" width="9.8984375" style="1" customWidth="1"/>
    <col min="13331" max="13331" width="12.09765625" style="1" customWidth="1"/>
    <col min="13332" max="13332" width="9.3984375" style="1" customWidth="1"/>
    <col min="13333" max="13568" width="12.09765625" style="1"/>
    <col min="13569" max="13569" width="12.09765625" style="1" customWidth="1"/>
    <col min="13570" max="13570" width="7.69921875" style="1" customWidth="1"/>
    <col min="13571" max="13571" width="7.5" style="1" customWidth="1"/>
    <col min="13572" max="13572" width="8.3984375" style="1" customWidth="1"/>
    <col min="13573" max="13573" width="7.5" style="1" customWidth="1"/>
    <col min="13574" max="13576" width="12.09765625" style="1" customWidth="1"/>
    <col min="13577" max="13577" width="7.59765625" style="1" customWidth="1"/>
    <col min="13578" max="13585" width="12.09765625" style="1" customWidth="1"/>
    <col min="13586" max="13586" width="9.8984375" style="1" customWidth="1"/>
    <col min="13587" max="13587" width="12.09765625" style="1" customWidth="1"/>
    <col min="13588" max="13588" width="9.3984375" style="1" customWidth="1"/>
    <col min="13589" max="13824" width="12.09765625" style="1"/>
    <col min="13825" max="13825" width="12.09765625" style="1" customWidth="1"/>
    <col min="13826" max="13826" width="7.69921875" style="1" customWidth="1"/>
    <col min="13827" max="13827" width="7.5" style="1" customWidth="1"/>
    <col min="13828" max="13828" width="8.3984375" style="1" customWidth="1"/>
    <col min="13829" max="13829" width="7.5" style="1" customWidth="1"/>
    <col min="13830" max="13832" width="12.09765625" style="1" customWidth="1"/>
    <col min="13833" max="13833" width="7.59765625" style="1" customWidth="1"/>
    <col min="13834" max="13841" width="12.09765625" style="1" customWidth="1"/>
    <col min="13842" max="13842" width="9.8984375" style="1" customWidth="1"/>
    <col min="13843" max="13843" width="12.09765625" style="1" customWidth="1"/>
    <col min="13844" max="13844" width="9.3984375" style="1" customWidth="1"/>
    <col min="13845" max="14080" width="12.09765625" style="1"/>
    <col min="14081" max="14081" width="12.09765625" style="1" customWidth="1"/>
    <col min="14082" max="14082" width="7.69921875" style="1" customWidth="1"/>
    <col min="14083" max="14083" width="7.5" style="1" customWidth="1"/>
    <col min="14084" max="14084" width="8.3984375" style="1" customWidth="1"/>
    <col min="14085" max="14085" width="7.5" style="1" customWidth="1"/>
    <col min="14086" max="14088" width="12.09765625" style="1" customWidth="1"/>
    <col min="14089" max="14089" width="7.59765625" style="1" customWidth="1"/>
    <col min="14090" max="14097" width="12.09765625" style="1" customWidth="1"/>
    <col min="14098" max="14098" width="9.8984375" style="1" customWidth="1"/>
    <col min="14099" max="14099" width="12.09765625" style="1" customWidth="1"/>
    <col min="14100" max="14100" width="9.3984375" style="1" customWidth="1"/>
    <col min="14101" max="14336" width="12.09765625" style="1"/>
    <col min="14337" max="14337" width="12.09765625" style="1" customWidth="1"/>
    <col min="14338" max="14338" width="7.69921875" style="1" customWidth="1"/>
    <col min="14339" max="14339" width="7.5" style="1" customWidth="1"/>
    <col min="14340" max="14340" width="8.3984375" style="1" customWidth="1"/>
    <col min="14341" max="14341" width="7.5" style="1" customWidth="1"/>
    <col min="14342" max="14344" width="12.09765625" style="1" customWidth="1"/>
    <col min="14345" max="14345" width="7.59765625" style="1" customWidth="1"/>
    <col min="14346" max="14353" width="12.09765625" style="1" customWidth="1"/>
    <col min="14354" max="14354" width="9.8984375" style="1" customWidth="1"/>
    <col min="14355" max="14355" width="12.09765625" style="1" customWidth="1"/>
    <col min="14356" max="14356" width="9.3984375" style="1" customWidth="1"/>
    <col min="14357" max="14592" width="12.09765625" style="1"/>
    <col min="14593" max="14593" width="12.09765625" style="1" customWidth="1"/>
    <col min="14594" max="14594" width="7.69921875" style="1" customWidth="1"/>
    <col min="14595" max="14595" width="7.5" style="1" customWidth="1"/>
    <col min="14596" max="14596" width="8.3984375" style="1" customWidth="1"/>
    <col min="14597" max="14597" width="7.5" style="1" customWidth="1"/>
    <col min="14598" max="14600" width="12.09765625" style="1" customWidth="1"/>
    <col min="14601" max="14601" width="7.59765625" style="1" customWidth="1"/>
    <col min="14602" max="14609" width="12.09765625" style="1" customWidth="1"/>
    <col min="14610" max="14610" width="9.8984375" style="1" customWidth="1"/>
    <col min="14611" max="14611" width="12.09765625" style="1" customWidth="1"/>
    <col min="14612" max="14612" width="9.3984375" style="1" customWidth="1"/>
    <col min="14613" max="14848" width="12.09765625" style="1"/>
    <col min="14849" max="14849" width="12.09765625" style="1" customWidth="1"/>
    <col min="14850" max="14850" width="7.69921875" style="1" customWidth="1"/>
    <col min="14851" max="14851" width="7.5" style="1" customWidth="1"/>
    <col min="14852" max="14852" width="8.3984375" style="1" customWidth="1"/>
    <col min="14853" max="14853" width="7.5" style="1" customWidth="1"/>
    <col min="14854" max="14856" width="12.09765625" style="1" customWidth="1"/>
    <col min="14857" max="14857" width="7.59765625" style="1" customWidth="1"/>
    <col min="14858" max="14865" width="12.09765625" style="1" customWidth="1"/>
    <col min="14866" max="14866" width="9.8984375" style="1" customWidth="1"/>
    <col min="14867" max="14867" width="12.09765625" style="1" customWidth="1"/>
    <col min="14868" max="14868" width="9.3984375" style="1" customWidth="1"/>
    <col min="14869" max="15104" width="12.09765625" style="1"/>
    <col min="15105" max="15105" width="12.09765625" style="1" customWidth="1"/>
    <col min="15106" max="15106" width="7.69921875" style="1" customWidth="1"/>
    <col min="15107" max="15107" width="7.5" style="1" customWidth="1"/>
    <col min="15108" max="15108" width="8.3984375" style="1" customWidth="1"/>
    <col min="15109" max="15109" width="7.5" style="1" customWidth="1"/>
    <col min="15110" max="15112" width="12.09765625" style="1" customWidth="1"/>
    <col min="15113" max="15113" width="7.59765625" style="1" customWidth="1"/>
    <col min="15114" max="15121" width="12.09765625" style="1" customWidth="1"/>
    <col min="15122" max="15122" width="9.8984375" style="1" customWidth="1"/>
    <col min="15123" max="15123" width="12.09765625" style="1" customWidth="1"/>
    <col min="15124" max="15124" width="9.3984375" style="1" customWidth="1"/>
    <col min="15125" max="15360" width="12.09765625" style="1"/>
    <col min="15361" max="15361" width="12.09765625" style="1" customWidth="1"/>
    <col min="15362" max="15362" width="7.69921875" style="1" customWidth="1"/>
    <col min="15363" max="15363" width="7.5" style="1" customWidth="1"/>
    <col min="15364" max="15364" width="8.3984375" style="1" customWidth="1"/>
    <col min="15365" max="15365" width="7.5" style="1" customWidth="1"/>
    <col min="15366" max="15368" width="12.09765625" style="1" customWidth="1"/>
    <col min="15369" max="15369" width="7.59765625" style="1" customWidth="1"/>
    <col min="15370" max="15377" width="12.09765625" style="1" customWidth="1"/>
    <col min="15378" max="15378" width="9.8984375" style="1" customWidth="1"/>
    <col min="15379" max="15379" width="12.09765625" style="1" customWidth="1"/>
    <col min="15380" max="15380" width="9.3984375" style="1" customWidth="1"/>
    <col min="15381" max="15616" width="12.09765625" style="1"/>
    <col min="15617" max="15617" width="12.09765625" style="1" customWidth="1"/>
    <col min="15618" max="15618" width="7.69921875" style="1" customWidth="1"/>
    <col min="15619" max="15619" width="7.5" style="1" customWidth="1"/>
    <col min="15620" max="15620" width="8.3984375" style="1" customWidth="1"/>
    <col min="15621" max="15621" width="7.5" style="1" customWidth="1"/>
    <col min="15622" max="15624" width="12.09765625" style="1" customWidth="1"/>
    <col min="15625" max="15625" width="7.59765625" style="1" customWidth="1"/>
    <col min="15626" max="15633" width="12.09765625" style="1" customWidth="1"/>
    <col min="15634" max="15634" width="9.8984375" style="1" customWidth="1"/>
    <col min="15635" max="15635" width="12.09765625" style="1" customWidth="1"/>
    <col min="15636" max="15636" width="9.3984375" style="1" customWidth="1"/>
    <col min="15637" max="15872" width="12.09765625" style="1"/>
    <col min="15873" max="15873" width="12.09765625" style="1" customWidth="1"/>
    <col min="15874" max="15874" width="7.69921875" style="1" customWidth="1"/>
    <col min="15875" max="15875" width="7.5" style="1" customWidth="1"/>
    <col min="15876" max="15876" width="8.3984375" style="1" customWidth="1"/>
    <col min="15877" max="15877" width="7.5" style="1" customWidth="1"/>
    <col min="15878" max="15880" width="12.09765625" style="1" customWidth="1"/>
    <col min="15881" max="15881" width="7.59765625" style="1" customWidth="1"/>
    <col min="15882" max="15889" width="12.09765625" style="1" customWidth="1"/>
    <col min="15890" max="15890" width="9.8984375" style="1" customWidth="1"/>
    <col min="15891" max="15891" width="12.09765625" style="1" customWidth="1"/>
    <col min="15892" max="15892" width="9.3984375" style="1" customWidth="1"/>
    <col min="15893" max="16128" width="12.09765625" style="1"/>
    <col min="16129" max="16129" width="12.09765625" style="1" customWidth="1"/>
    <col min="16130" max="16130" width="7.69921875" style="1" customWidth="1"/>
    <col min="16131" max="16131" width="7.5" style="1" customWidth="1"/>
    <col min="16132" max="16132" width="8.3984375" style="1" customWidth="1"/>
    <col min="16133" max="16133" width="7.5" style="1" customWidth="1"/>
    <col min="16134" max="16136" width="12.09765625" style="1" customWidth="1"/>
    <col min="16137" max="16137" width="7.59765625" style="1" customWidth="1"/>
    <col min="16138" max="16145" width="12.09765625" style="1" customWidth="1"/>
    <col min="16146" max="16146" width="9.8984375" style="1" customWidth="1"/>
    <col min="16147" max="16147" width="12.09765625" style="1" customWidth="1"/>
    <col min="16148" max="16148" width="9.3984375" style="1" customWidth="1"/>
    <col min="16149" max="16384" width="12.09765625" style="1"/>
  </cols>
  <sheetData>
    <row r="3" spans="1:20" ht="18.75" customHeight="1" x14ac:dyDescent="0.25">
      <c r="B3" s="2"/>
      <c r="C3" s="2"/>
      <c r="D3" s="3"/>
      <c r="E3" s="3"/>
      <c r="F3" s="2"/>
      <c r="G3" s="2"/>
      <c r="H3" s="2"/>
      <c r="I3" s="3"/>
      <c r="J3" s="4"/>
      <c r="K3" s="4" t="s">
        <v>65</v>
      </c>
      <c r="L3" s="2"/>
      <c r="M3" s="2"/>
      <c r="N3" s="2"/>
      <c r="O3" s="2"/>
      <c r="P3" s="2"/>
      <c r="Q3" s="2"/>
      <c r="R3" s="2"/>
      <c r="S3" s="2"/>
      <c r="T3" s="5" t="s">
        <v>66</v>
      </c>
    </row>
    <row r="4" spans="1:20" ht="18.75" customHeight="1" x14ac:dyDescent="0.25">
      <c r="A4" s="6"/>
      <c r="B4" s="2"/>
      <c r="C4" s="2"/>
      <c r="D4" s="3"/>
      <c r="E4" s="3"/>
      <c r="F4" s="2"/>
      <c r="G4" s="2"/>
      <c r="H4" s="2"/>
      <c r="I4" s="3"/>
      <c r="J4" s="7"/>
      <c r="K4" s="8" t="s">
        <v>67</v>
      </c>
      <c r="L4" s="2"/>
      <c r="M4" s="2"/>
      <c r="N4" s="2"/>
      <c r="O4" s="2"/>
      <c r="P4" s="2"/>
      <c r="Q4" s="2"/>
      <c r="R4" s="2"/>
      <c r="S4" s="9" t="s">
        <v>68</v>
      </c>
      <c r="T4" s="3"/>
    </row>
    <row r="5" spans="1:20" ht="18.75" customHeight="1" x14ac:dyDescent="0.25">
      <c r="A5" s="10" t="s">
        <v>69</v>
      </c>
      <c r="B5" s="2"/>
      <c r="C5" s="2"/>
      <c r="D5" s="3"/>
      <c r="E5" s="3"/>
      <c r="F5" s="2"/>
      <c r="G5" s="2"/>
      <c r="H5" s="2"/>
      <c r="I5" s="3"/>
      <c r="J5" s="7"/>
      <c r="K5" s="8" t="s">
        <v>187</v>
      </c>
      <c r="L5" s="2"/>
      <c r="M5" s="2"/>
      <c r="N5" s="2"/>
      <c r="O5" s="11"/>
      <c r="P5" s="2"/>
      <c r="Q5" s="2"/>
      <c r="R5" s="2"/>
      <c r="S5" s="11" t="s">
        <v>70</v>
      </c>
      <c r="T5" s="3"/>
    </row>
    <row r="6" spans="1:20" ht="18.75" customHeight="1" x14ac:dyDescent="0.5">
      <c r="A6" s="12" t="s">
        <v>71</v>
      </c>
      <c r="B6" s="12" t="s">
        <v>72</v>
      </c>
      <c r="C6" s="13" t="s">
        <v>73</v>
      </c>
      <c r="D6" s="13" t="s">
        <v>74</v>
      </c>
      <c r="E6" s="13" t="s">
        <v>74</v>
      </c>
      <c r="F6" s="14" t="s">
        <v>75</v>
      </c>
      <c r="G6" s="15"/>
      <c r="H6" s="16" t="s">
        <v>76</v>
      </c>
      <c r="I6" s="16" t="s">
        <v>77</v>
      </c>
      <c r="J6" s="14" t="s">
        <v>78</v>
      </c>
      <c r="K6" s="17"/>
      <c r="L6" s="17"/>
      <c r="M6" s="14" t="s">
        <v>1</v>
      </c>
      <c r="N6" s="17"/>
      <c r="O6" s="17"/>
      <c r="P6" s="18" t="s">
        <v>79</v>
      </c>
      <c r="Q6" s="12" t="s">
        <v>80</v>
      </c>
      <c r="R6" s="13" t="s">
        <v>81</v>
      </c>
      <c r="S6" s="16" t="s">
        <v>82</v>
      </c>
      <c r="T6" s="16" t="s">
        <v>83</v>
      </c>
    </row>
    <row r="7" spans="1:20" ht="18.75" customHeight="1" x14ac:dyDescent="0.5">
      <c r="A7" s="19"/>
      <c r="B7" s="19"/>
      <c r="C7" s="20" t="s">
        <v>84</v>
      </c>
      <c r="D7" s="20" t="s">
        <v>85</v>
      </c>
      <c r="E7" s="20" t="s">
        <v>86</v>
      </c>
      <c r="F7" s="21" t="s">
        <v>87</v>
      </c>
      <c r="G7" s="22" t="s">
        <v>88</v>
      </c>
      <c r="H7" s="23" t="s">
        <v>8</v>
      </c>
      <c r="I7" s="23" t="s">
        <v>89</v>
      </c>
      <c r="J7" s="22" t="s">
        <v>90</v>
      </c>
      <c r="K7" s="21" t="s">
        <v>91</v>
      </c>
      <c r="L7" s="21" t="s">
        <v>92</v>
      </c>
      <c r="M7" s="21" t="s">
        <v>93</v>
      </c>
      <c r="N7" s="21" t="s">
        <v>94</v>
      </c>
      <c r="O7" s="21" t="s">
        <v>95</v>
      </c>
      <c r="P7" s="19"/>
      <c r="Q7" s="19"/>
      <c r="R7" s="24" t="s">
        <v>96</v>
      </c>
      <c r="S7" s="23" t="s">
        <v>97</v>
      </c>
      <c r="T7" s="24" t="s">
        <v>96</v>
      </c>
    </row>
    <row r="8" spans="1:20" ht="18.75" customHeight="1" x14ac:dyDescent="0.25">
      <c r="A8" s="25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35"/>
      <c r="S8" s="25"/>
      <c r="T8" s="35"/>
    </row>
    <row r="9" spans="1:20" ht="18.75" customHeight="1" x14ac:dyDescent="0.25">
      <c r="A9" s="26" t="s">
        <v>10</v>
      </c>
      <c r="B9" s="27" t="s">
        <v>99</v>
      </c>
      <c r="C9" s="27" t="s">
        <v>188</v>
      </c>
      <c r="D9" s="27" t="s">
        <v>189</v>
      </c>
      <c r="E9" s="28">
        <v>66</v>
      </c>
      <c r="F9" s="29">
        <v>421640.88</v>
      </c>
      <c r="G9" s="29">
        <v>1284961.01</v>
      </c>
      <c r="H9" s="29">
        <v>1706601.89</v>
      </c>
      <c r="I9" s="30">
        <v>10.623709945674559</v>
      </c>
      <c r="J9" s="29">
        <v>37433</v>
      </c>
      <c r="K9" s="29">
        <v>131975.5</v>
      </c>
      <c r="L9" s="29">
        <v>169408.5</v>
      </c>
      <c r="M9" s="29">
        <v>122357.534</v>
      </c>
      <c r="N9" s="29">
        <v>0</v>
      </c>
      <c r="O9" s="29">
        <v>1223575.3400000001</v>
      </c>
      <c r="P9" s="29">
        <v>22420.5</v>
      </c>
      <c r="Q9" s="29">
        <v>1415404.34</v>
      </c>
      <c r="R9" s="30">
        <v>82.936995927034857</v>
      </c>
      <c r="S9" s="29">
        <v>83359.387000000002</v>
      </c>
      <c r="T9" s="30">
        <v>48.84524474539284</v>
      </c>
    </row>
    <row r="10" spans="1:20" ht="18.75" customHeight="1" x14ac:dyDescent="0.25">
      <c r="A10" s="26" t="s">
        <v>11</v>
      </c>
      <c r="B10" s="27" t="s">
        <v>100</v>
      </c>
      <c r="C10" s="27" t="s">
        <v>188</v>
      </c>
      <c r="D10" s="27" t="s">
        <v>190</v>
      </c>
      <c r="E10" s="28">
        <v>71</v>
      </c>
      <c r="F10" s="29">
        <v>315018.12</v>
      </c>
      <c r="G10" s="29">
        <v>757370.01</v>
      </c>
      <c r="H10" s="29">
        <v>1072388.1299999999</v>
      </c>
      <c r="I10" s="30">
        <v>11.323485094710998</v>
      </c>
      <c r="J10" s="29">
        <v>42565</v>
      </c>
      <c r="K10" s="29">
        <v>164407.5</v>
      </c>
      <c r="L10" s="29">
        <v>206972.5</v>
      </c>
      <c r="M10" s="29">
        <v>81243.354000000007</v>
      </c>
      <c r="N10" s="29">
        <v>0</v>
      </c>
      <c r="O10" s="29">
        <v>812433.54</v>
      </c>
      <c r="P10" s="29">
        <v>14019.5</v>
      </c>
      <c r="Q10" s="29">
        <v>1033425.54</v>
      </c>
      <c r="R10" s="30">
        <v>96.366745499131923</v>
      </c>
      <c r="S10" s="29">
        <v>49695.991999999998</v>
      </c>
      <c r="T10" s="30">
        <v>46.341423044285285</v>
      </c>
    </row>
    <row r="11" spans="1:20" ht="18.75" customHeight="1" x14ac:dyDescent="0.25">
      <c r="A11" s="26" t="s">
        <v>12</v>
      </c>
      <c r="B11" s="27" t="s">
        <v>101</v>
      </c>
      <c r="C11" s="27" t="s">
        <v>188</v>
      </c>
      <c r="D11" s="27" t="s">
        <v>191</v>
      </c>
      <c r="E11" s="28">
        <v>72</v>
      </c>
      <c r="F11" s="29">
        <v>763908.03</v>
      </c>
      <c r="G11" s="29">
        <v>332271.71000000002</v>
      </c>
      <c r="H11" s="29">
        <v>1096179.74</v>
      </c>
      <c r="I11" s="30">
        <v>11.086741325560348</v>
      </c>
      <c r="J11" s="29">
        <v>81356</v>
      </c>
      <c r="K11" s="29">
        <v>301890</v>
      </c>
      <c r="L11" s="29">
        <v>383246</v>
      </c>
      <c r="M11" s="29">
        <v>64191.93</v>
      </c>
      <c r="N11" s="29">
        <v>0</v>
      </c>
      <c r="O11" s="29">
        <v>641919.30000000005</v>
      </c>
      <c r="P11" s="29">
        <v>0</v>
      </c>
      <c r="Q11" s="29">
        <v>1025165.3</v>
      </c>
      <c r="R11" s="30">
        <v>93.521642718921242</v>
      </c>
      <c r="S11" s="29">
        <v>45685</v>
      </c>
      <c r="T11" s="30">
        <v>41.676559356953632</v>
      </c>
    </row>
    <row r="12" spans="1:20" ht="18.75" customHeight="1" x14ac:dyDescent="0.25">
      <c r="A12" s="26" t="s">
        <v>13</v>
      </c>
      <c r="B12" s="27" t="s">
        <v>102</v>
      </c>
      <c r="C12" s="27" t="s">
        <v>188</v>
      </c>
      <c r="D12" s="27" t="s">
        <v>173</v>
      </c>
      <c r="E12" s="28">
        <v>56</v>
      </c>
      <c r="F12" s="29">
        <v>87619.98</v>
      </c>
      <c r="G12" s="29">
        <v>477777.76</v>
      </c>
      <c r="H12" s="29">
        <v>565397.74</v>
      </c>
      <c r="I12" s="30">
        <v>11.02974935078446</v>
      </c>
      <c r="J12" s="29">
        <v>121890</v>
      </c>
      <c r="K12" s="29">
        <v>0</v>
      </c>
      <c r="L12" s="29">
        <v>121890</v>
      </c>
      <c r="M12" s="29">
        <v>39420.959999999999</v>
      </c>
      <c r="N12" s="29">
        <v>0</v>
      </c>
      <c r="O12" s="29">
        <v>394209.6</v>
      </c>
      <c r="P12" s="29">
        <v>0</v>
      </c>
      <c r="Q12" s="29">
        <v>516099.6</v>
      </c>
      <c r="R12" s="30">
        <v>91.280803492422876</v>
      </c>
      <c r="S12" s="29">
        <v>21980</v>
      </c>
      <c r="T12" s="30">
        <v>38.875288040592451</v>
      </c>
    </row>
    <row r="13" spans="1:20" ht="18.75" customHeight="1" x14ac:dyDescent="0.25">
      <c r="A13" s="26" t="s">
        <v>103</v>
      </c>
      <c r="B13" s="27" t="s">
        <v>104</v>
      </c>
      <c r="C13" s="27" t="s">
        <v>188</v>
      </c>
      <c r="D13" s="27" t="s">
        <v>179</v>
      </c>
      <c r="E13" s="28">
        <v>68</v>
      </c>
      <c r="F13" s="29">
        <v>282310.38</v>
      </c>
      <c r="G13" s="29">
        <v>580155.37</v>
      </c>
      <c r="H13" s="29">
        <v>862465.75</v>
      </c>
      <c r="I13" s="30">
        <v>10.496488170341836</v>
      </c>
      <c r="J13" s="29">
        <v>73605</v>
      </c>
      <c r="K13" s="29">
        <v>231416</v>
      </c>
      <c r="L13" s="29">
        <v>305021</v>
      </c>
      <c r="M13" s="29">
        <v>46649.36</v>
      </c>
      <c r="N13" s="29">
        <v>0</v>
      </c>
      <c r="O13" s="29">
        <v>466493.6</v>
      </c>
      <c r="P13" s="29">
        <v>0</v>
      </c>
      <c r="Q13" s="29">
        <v>771514.6</v>
      </c>
      <c r="R13" s="30">
        <v>89.454520367910263</v>
      </c>
      <c r="S13" s="29">
        <v>36690</v>
      </c>
      <c r="T13" s="30">
        <v>42.540819736899692</v>
      </c>
    </row>
    <row r="14" spans="1:20" ht="18.75" customHeight="1" x14ac:dyDescent="0.25">
      <c r="A14" s="26" t="s">
        <v>105</v>
      </c>
      <c r="B14" s="27" t="s">
        <v>102</v>
      </c>
      <c r="C14" s="27" t="s">
        <v>188</v>
      </c>
      <c r="D14" s="27" t="s">
        <v>173</v>
      </c>
      <c r="E14" s="28">
        <v>56</v>
      </c>
      <c r="F14" s="29">
        <v>412566.38</v>
      </c>
      <c r="G14" s="29">
        <v>1343756.89</v>
      </c>
      <c r="H14" s="29">
        <v>1756323.27</v>
      </c>
      <c r="I14" s="30">
        <v>10.840142500531806</v>
      </c>
      <c r="J14" s="29">
        <v>127980</v>
      </c>
      <c r="K14" s="29">
        <v>48507.5</v>
      </c>
      <c r="L14" s="29">
        <v>176487.5</v>
      </c>
      <c r="M14" s="29">
        <v>149611.39000000001</v>
      </c>
      <c r="N14" s="29">
        <v>0</v>
      </c>
      <c r="O14" s="29">
        <v>1496113.9</v>
      </c>
      <c r="P14" s="29">
        <v>0</v>
      </c>
      <c r="Q14" s="29">
        <v>1672601.4</v>
      </c>
      <c r="R14" s="30">
        <v>95.233117306474</v>
      </c>
      <c r="S14" s="29">
        <v>68027.02</v>
      </c>
      <c r="T14" s="30">
        <v>38.732630354547432</v>
      </c>
    </row>
    <row r="15" spans="1:20" ht="18.75" customHeight="1" x14ac:dyDescent="0.25">
      <c r="A15" s="26" t="s">
        <v>106</v>
      </c>
      <c r="B15" s="27" t="s">
        <v>101</v>
      </c>
      <c r="C15" s="27" t="s">
        <v>188</v>
      </c>
      <c r="D15" s="27" t="s">
        <v>191</v>
      </c>
      <c r="E15" s="28">
        <v>72</v>
      </c>
      <c r="F15" s="29">
        <v>905649.18</v>
      </c>
      <c r="G15" s="29">
        <v>2242954.0699999998</v>
      </c>
      <c r="H15" s="29">
        <v>3148603.25</v>
      </c>
      <c r="I15" s="30">
        <v>10.384710915864042</v>
      </c>
      <c r="J15" s="29">
        <v>383605</v>
      </c>
      <c r="K15" s="29">
        <v>380352</v>
      </c>
      <c r="L15" s="29">
        <v>763957</v>
      </c>
      <c r="M15" s="29">
        <v>185670.89800000002</v>
      </c>
      <c r="N15" s="29">
        <v>0</v>
      </c>
      <c r="O15" s="29">
        <v>1856708.98</v>
      </c>
      <c r="P15" s="29">
        <v>0</v>
      </c>
      <c r="Q15" s="29">
        <v>2620665.98</v>
      </c>
      <c r="R15" s="30">
        <v>83.232651811561212</v>
      </c>
      <c r="S15" s="29">
        <v>148522.15900000001</v>
      </c>
      <c r="T15" s="30">
        <v>47.17080788124067</v>
      </c>
    </row>
    <row r="16" spans="1:20" s="63" customFormat="1" ht="18.75" customHeight="1" x14ac:dyDescent="0.25">
      <c r="A16" s="64" t="s">
        <v>107</v>
      </c>
      <c r="B16" s="65" t="s">
        <v>108</v>
      </c>
      <c r="C16" s="65" t="s">
        <v>188</v>
      </c>
      <c r="D16" s="65" t="s">
        <v>180</v>
      </c>
      <c r="E16" s="66">
        <v>64</v>
      </c>
      <c r="F16" s="67">
        <v>1117591.7</v>
      </c>
      <c r="G16" s="67">
        <v>1817366.08</v>
      </c>
      <c r="H16" s="67">
        <v>2934957.78</v>
      </c>
      <c r="I16" s="68">
        <v>11.124770513223531</v>
      </c>
      <c r="J16" s="67">
        <v>79125.5</v>
      </c>
      <c r="K16" s="67">
        <v>372768.5</v>
      </c>
      <c r="L16" s="67">
        <v>451894</v>
      </c>
      <c r="M16" s="67">
        <v>243183.25</v>
      </c>
      <c r="N16" s="67">
        <v>0</v>
      </c>
      <c r="O16" s="67">
        <v>2431832.5</v>
      </c>
      <c r="P16" s="67">
        <v>30035.978999999999</v>
      </c>
      <c r="Q16" s="67">
        <v>2913762.4789999998</v>
      </c>
      <c r="R16" s="68">
        <v>99.277832848416637</v>
      </c>
      <c r="S16" s="67">
        <v>113909.19</v>
      </c>
      <c r="T16" s="68">
        <v>38.811185215754612</v>
      </c>
    </row>
    <row r="17" spans="1:20" ht="18.75" customHeight="1" x14ac:dyDescent="0.25">
      <c r="A17" s="26" t="s">
        <v>109</v>
      </c>
      <c r="B17" s="27" t="s">
        <v>102</v>
      </c>
      <c r="C17" s="27" t="s">
        <v>188</v>
      </c>
      <c r="D17" s="27" t="s">
        <v>173</v>
      </c>
      <c r="E17" s="28">
        <v>56</v>
      </c>
      <c r="F17" s="29">
        <v>122405.01</v>
      </c>
      <c r="G17" s="29">
        <v>850029.81</v>
      </c>
      <c r="H17" s="29">
        <v>972434.82</v>
      </c>
      <c r="I17" s="30">
        <v>10.851790907898588</v>
      </c>
      <c r="J17" s="29">
        <v>70163</v>
      </c>
      <c r="K17" s="29">
        <v>150711</v>
      </c>
      <c r="L17" s="29">
        <v>220874</v>
      </c>
      <c r="M17" s="29">
        <v>66052.41</v>
      </c>
      <c r="N17" s="29">
        <v>0</v>
      </c>
      <c r="O17" s="29">
        <v>660524.1</v>
      </c>
      <c r="P17" s="29">
        <v>2029</v>
      </c>
      <c r="Q17" s="29">
        <v>883427.1</v>
      </c>
      <c r="R17" s="30">
        <v>90.84692175049841</v>
      </c>
      <c r="S17" s="29">
        <v>42854</v>
      </c>
      <c r="T17" s="30">
        <v>44.068763395370809</v>
      </c>
    </row>
    <row r="18" spans="1:20" ht="18.75" customHeight="1" x14ac:dyDescent="0.25">
      <c r="A18" s="33" t="s">
        <v>110</v>
      </c>
      <c r="B18" s="36"/>
      <c r="C18" s="36"/>
      <c r="D18" s="36"/>
      <c r="E18" s="37"/>
      <c r="F18" s="31">
        <v>4428709.66</v>
      </c>
      <c r="G18" s="31">
        <v>9686642.7100000009</v>
      </c>
      <c r="H18" s="31">
        <v>14115352.369999999</v>
      </c>
      <c r="I18" s="32">
        <v>10.81483825330816</v>
      </c>
      <c r="J18" s="31">
        <v>1017722.5</v>
      </c>
      <c r="K18" s="31">
        <v>1782028</v>
      </c>
      <c r="L18" s="31">
        <v>2799750.5</v>
      </c>
      <c r="M18" s="31">
        <v>998381.08599999989</v>
      </c>
      <c r="N18" s="31">
        <v>0</v>
      </c>
      <c r="O18" s="31">
        <v>9983810.8599999994</v>
      </c>
      <c r="P18" s="31">
        <v>68504.979000000007</v>
      </c>
      <c r="Q18" s="31">
        <v>12852066.339000002</v>
      </c>
      <c r="R18" s="32">
        <v>91.050269253745881</v>
      </c>
      <c r="S18" s="31">
        <v>610722.74800000002</v>
      </c>
      <c r="T18" s="32">
        <v>43.266560549915624</v>
      </c>
    </row>
    <row r="19" spans="1:20" ht="18.75" customHeight="1" x14ac:dyDescent="0.25">
      <c r="A19" s="26" t="s">
        <v>111</v>
      </c>
      <c r="B19" s="27"/>
      <c r="C19" s="27"/>
      <c r="D19" s="27"/>
      <c r="E19" s="27"/>
      <c r="F19" s="26"/>
      <c r="G19" s="26"/>
      <c r="H19" s="26"/>
      <c r="I19" s="27"/>
      <c r="J19" s="26"/>
      <c r="K19" s="26"/>
      <c r="L19" s="26"/>
      <c r="M19" s="26"/>
      <c r="N19" s="26"/>
      <c r="O19" s="26"/>
      <c r="P19" s="26"/>
      <c r="Q19" s="26"/>
      <c r="R19" s="27"/>
      <c r="S19" s="26"/>
      <c r="T19" s="27"/>
    </row>
    <row r="20" spans="1:20" ht="18.75" customHeight="1" x14ac:dyDescent="0.25">
      <c r="A20" s="26" t="s">
        <v>112</v>
      </c>
      <c r="B20" s="27" t="s">
        <v>113</v>
      </c>
      <c r="C20" s="27" t="s">
        <v>188</v>
      </c>
      <c r="D20" s="27" t="s">
        <v>192</v>
      </c>
      <c r="E20" s="28">
        <v>69</v>
      </c>
      <c r="F20" s="29">
        <v>197425.35</v>
      </c>
      <c r="G20" s="29">
        <v>670411.48</v>
      </c>
      <c r="H20" s="29">
        <v>867836.83</v>
      </c>
      <c r="I20" s="30">
        <v>10.492227285629259</v>
      </c>
      <c r="J20" s="29">
        <v>24246.5</v>
      </c>
      <c r="K20" s="29">
        <v>119222.5</v>
      </c>
      <c r="L20" s="29">
        <v>143469</v>
      </c>
      <c r="M20" s="29">
        <v>62735.985999999997</v>
      </c>
      <c r="N20" s="29">
        <v>0</v>
      </c>
      <c r="O20" s="29">
        <v>627359.86</v>
      </c>
      <c r="P20" s="29">
        <v>80.64</v>
      </c>
      <c r="Q20" s="29">
        <v>770909.5</v>
      </c>
      <c r="R20" s="30">
        <v>88.831157350166848</v>
      </c>
      <c r="S20" s="29">
        <v>35811.728999999999</v>
      </c>
      <c r="T20" s="30">
        <v>41.265509554370958</v>
      </c>
    </row>
    <row r="21" spans="1:20" ht="18.75" customHeight="1" x14ac:dyDescent="0.25">
      <c r="A21" s="26" t="s">
        <v>114</v>
      </c>
      <c r="B21" s="27" t="s">
        <v>113</v>
      </c>
      <c r="C21" s="27" t="s">
        <v>188</v>
      </c>
      <c r="D21" s="27" t="s">
        <v>192</v>
      </c>
      <c r="E21" s="28">
        <v>69</v>
      </c>
      <c r="F21" s="29">
        <v>24018.38</v>
      </c>
      <c r="G21" s="29">
        <v>115534.68</v>
      </c>
      <c r="H21" s="29">
        <v>139553.06</v>
      </c>
      <c r="I21" s="30">
        <v>10.622185792987986</v>
      </c>
      <c r="J21" s="29">
        <v>0</v>
      </c>
      <c r="K21" s="29">
        <v>0</v>
      </c>
      <c r="L21" s="29">
        <v>0</v>
      </c>
      <c r="M21" s="29">
        <v>8958</v>
      </c>
      <c r="N21" s="29">
        <v>0</v>
      </c>
      <c r="O21" s="29">
        <v>89580</v>
      </c>
      <c r="P21" s="29">
        <v>0</v>
      </c>
      <c r="Q21" s="29">
        <v>89580</v>
      </c>
      <c r="R21" s="30">
        <v>64.190638313484484</v>
      </c>
      <c r="S21" s="29">
        <v>7958.57</v>
      </c>
      <c r="T21" s="30">
        <v>57.028989547058302</v>
      </c>
    </row>
    <row r="22" spans="1:20" ht="18.75" customHeight="1" x14ac:dyDescent="0.25">
      <c r="A22" s="26" t="s">
        <v>115</v>
      </c>
      <c r="B22" s="27" t="s">
        <v>116</v>
      </c>
      <c r="C22" s="27" t="s">
        <v>188</v>
      </c>
      <c r="D22" s="27" t="s">
        <v>178</v>
      </c>
      <c r="E22" s="28">
        <v>57</v>
      </c>
      <c r="F22" s="29">
        <v>167719.53</v>
      </c>
      <c r="G22" s="29">
        <v>542637.23</v>
      </c>
      <c r="H22" s="29">
        <v>710356.76</v>
      </c>
      <c r="I22" s="30">
        <v>10.421703519932716</v>
      </c>
      <c r="J22" s="29">
        <v>113198</v>
      </c>
      <c r="K22" s="29">
        <v>56595</v>
      </c>
      <c r="L22" s="29">
        <v>169793</v>
      </c>
      <c r="M22" s="29">
        <v>46260</v>
      </c>
      <c r="N22" s="29">
        <v>0</v>
      </c>
      <c r="O22" s="29">
        <v>462600</v>
      </c>
      <c r="P22" s="29">
        <v>600</v>
      </c>
      <c r="Q22" s="29">
        <v>632993</v>
      </c>
      <c r="R22" s="30">
        <v>89.109168187545663</v>
      </c>
      <c r="S22" s="29">
        <v>31184.22</v>
      </c>
      <c r="T22" s="30">
        <v>43.899378109669854</v>
      </c>
    </row>
    <row r="23" spans="1:20" ht="18.75" customHeight="1" x14ac:dyDescent="0.25">
      <c r="A23" s="26" t="s">
        <v>117</v>
      </c>
      <c r="B23" s="27" t="s">
        <v>118</v>
      </c>
      <c r="C23" s="27" t="s">
        <v>188</v>
      </c>
      <c r="D23" s="27" t="s">
        <v>193</v>
      </c>
      <c r="E23" s="28">
        <v>48</v>
      </c>
      <c r="F23" s="29">
        <v>235087.59</v>
      </c>
      <c r="G23" s="29">
        <v>270022.21000000002</v>
      </c>
      <c r="H23" s="29">
        <v>505109.8</v>
      </c>
      <c r="I23" s="30">
        <v>10.686687860144469</v>
      </c>
      <c r="J23" s="29">
        <v>0</v>
      </c>
      <c r="K23" s="29">
        <v>212754</v>
      </c>
      <c r="L23" s="29">
        <v>212754</v>
      </c>
      <c r="M23" s="29">
        <v>25119.74</v>
      </c>
      <c r="N23" s="29">
        <v>0</v>
      </c>
      <c r="O23" s="29">
        <v>251197.4</v>
      </c>
      <c r="P23" s="29">
        <v>0</v>
      </c>
      <c r="Q23" s="29">
        <v>463951.4</v>
      </c>
      <c r="R23" s="30">
        <v>91.851593455521936</v>
      </c>
      <c r="S23" s="29">
        <v>20996</v>
      </c>
      <c r="T23" s="30">
        <v>41.567199844469457</v>
      </c>
    </row>
    <row r="24" spans="1:20" ht="18.75" customHeight="1" x14ac:dyDescent="0.25">
      <c r="A24" s="26" t="s">
        <v>119</v>
      </c>
      <c r="B24" s="27" t="s">
        <v>118</v>
      </c>
      <c r="C24" s="27" t="s">
        <v>188</v>
      </c>
      <c r="D24" s="27" t="s">
        <v>193</v>
      </c>
      <c r="E24" s="28">
        <v>48</v>
      </c>
      <c r="F24" s="29">
        <v>198164.86</v>
      </c>
      <c r="G24" s="29">
        <v>396156.85</v>
      </c>
      <c r="H24" s="29">
        <v>594321.71</v>
      </c>
      <c r="I24" s="30">
        <v>10.683631255200151</v>
      </c>
      <c r="J24" s="29">
        <v>39924</v>
      </c>
      <c r="K24" s="29">
        <v>79362</v>
      </c>
      <c r="L24" s="29">
        <v>119286</v>
      </c>
      <c r="M24" s="29">
        <v>38412.99</v>
      </c>
      <c r="N24" s="29">
        <v>0</v>
      </c>
      <c r="O24" s="29">
        <v>384129.9</v>
      </c>
      <c r="P24" s="29">
        <v>0</v>
      </c>
      <c r="Q24" s="29">
        <v>503415.9</v>
      </c>
      <c r="R24" s="30">
        <v>84.704275736452558</v>
      </c>
      <c r="S24" s="29">
        <v>24775</v>
      </c>
      <c r="T24" s="30">
        <v>41.686177003360683</v>
      </c>
    </row>
    <row r="25" spans="1:20" ht="18.75" customHeight="1" x14ac:dyDescent="0.25">
      <c r="A25" s="26" t="s">
        <v>120</v>
      </c>
      <c r="B25" s="27" t="s">
        <v>118</v>
      </c>
      <c r="C25" s="27" t="s">
        <v>188</v>
      </c>
      <c r="D25" s="27" t="s">
        <v>193</v>
      </c>
      <c r="E25" s="28">
        <v>48</v>
      </c>
      <c r="F25" s="29">
        <v>181926.09</v>
      </c>
      <c r="G25" s="29">
        <v>344322.63</v>
      </c>
      <c r="H25" s="29">
        <v>526248.72</v>
      </c>
      <c r="I25" s="30">
        <v>10.582814547653436</v>
      </c>
      <c r="J25" s="29">
        <v>50580</v>
      </c>
      <c r="K25" s="29">
        <v>205725</v>
      </c>
      <c r="L25" s="29">
        <v>256305</v>
      </c>
      <c r="M25" s="29">
        <v>20762.53</v>
      </c>
      <c r="N25" s="29">
        <v>0</v>
      </c>
      <c r="O25" s="29">
        <v>207625.3</v>
      </c>
      <c r="P25" s="29">
        <v>0</v>
      </c>
      <c r="Q25" s="29">
        <v>463930.3</v>
      </c>
      <c r="R25" s="30">
        <v>88.157991149128122</v>
      </c>
      <c r="S25" s="29">
        <v>23395</v>
      </c>
      <c r="T25" s="30">
        <v>44.456165138035864</v>
      </c>
    </row>
    <row r="26" spans="1:20" ht="18.75" customHeight="1" x14ac:dyDescent="0.25">
      <c r="A26" s="26" t="s">
        <v>121</v>
      </c>
      <c r="B26" s="27" t="s">
        <v>118</v>
      </c>
      <c r="C26" s="27" t="s">
        <v>188</v>
      </c>
      <c r="D26" s="27" t="s">
        <v>193</v>
      </c>
      <c r="E26" s="28">
        <v>48</v>
      </c>
      <c r="F26" s="29">
        <v>300667.98</v>
      </c>
      <c r="G26" s="29">
        <v>599803.38</v>
      </c>
      <c r="H26" s="29">
        <v>900471.36</v>
      </c>
      <c r="I26" s="30">
        <v>10.553122734408786</v>
      </c>
      <c r="J26" s="29">
        <v>125453</v>
      </c>
      <c r="K26" s="29">
        <v>216576.5</v>
      </c>
      <c r="L26" s="29">
        <v>342029.5</v>
      </c>
      <c r="M26" s="29">
        <v>46510.22</v>
      </c>
      <c r="N26" s="29">
        <v>0</v>
      </c>
      <c r="O26" s="29">
        <v>465102.2</v>
      </c>
      <c r="P26" s="29">
        <v>0</v>
      </c>
      <c r="Q26" s="29">
        <v>807131.7</v>
      </c>
      <c r="R26" s="30">
        <v>89.634355500212692</v>
      </c>
      <c r="S26" s="29">
        <v>41449.970999999998</v>
      </c>
      <c r="T26" s="30">
        <v>46.03141514684043</v>
      </c>
    </row>
    <row r="27" spans="1:20" ht="18.75" customHeight="1" x14ac:dyDescent="0.25">
      <c r="A27" s="26" t="s">
        <v>122</v>
      </c>
      <c r="B27" s="27" t="s">
        <v>123</v>
      </c>
      <c r="C27" s="27" t="s">
        <v>188</v>
      </c>
      <c r="D27" s="27" t="s">
        <v>194</v>
      </c>
      <c r="E27" s="28">
        <v>55</v>
      </c>
      <c r="F27" s="29">
        <v>419012.94</v>
      </c>
      <c r="G27" s="29">
        <v>794712.72</v>
      </c>
      <c r="H27" s="29">
        <v>1213725.6599999999</v>
      </c>
      <c r="I27" s="30">
        <v>10.245010422866072</v>
      </c>
      <c r="J27" s="29">
        <v>115612</v>
      </c>
      <c r="K27" s="29">
        <v>212420</v>
      </c>
      <c r="L27" s="29">
        <v>328032</v>
      </c>
      <c r="M27" s="29">
        <v>71036.06</v>
      </c>
      <c r="N27" s="29">
        <v>16052.5</v>
      </c>
      <c r="O27" s="29">
        <v>726413.1</v>
      </c>
      <c r="P27" s="29">
        <v>0</v>
      </c>
      <c r="Q27" s="29">
        <v>1054445.1000000001</v>
      </c>
      <c r="R27" s="30">
        <v>86.87672467928212</v>
      </c>
      <c r="S27" s="29">
        <v>58323.85</v>
      </c>
      <c r="T27" s="30">
        <v>48.053569206075771</v>
      </c>
    </row>
    <row r="28" spans="1:20" ht="18.75" customHeight="1" x14ac:dyDescent="0.25">
      <c r="A28" s="26" t="s">
        <v>124</v>
      </c>
      <c r="B28" s="27" t="s">
        <v>125</v>
      </c>
      <c r="C28" s="27" t="s">
        <v>188</v>
      </c>
      <c r="D28" s="27" t="s">
        <v>175</v>
      </c>
      <c r="E28" s="28">
        <v>59</v>
      </c>
      <c r="F28" s="29">
        <v>346770.13</v>
      </c>
      <c r="G28" s="29">
        <v>1386999.27</v>
      </c>
      <c r="H28" s="29">
        <v>1733769.4</v>
      </c>
      <c r="I28" s="30">
        <v>10.515660997362163</v>
      </c>
      <c r="J28" s="29">
        <v>13872</v>
      </c>
      <c r="K28" s="29">
        <v>358845</v>
      </c>
      <c r="L28" s="29">
        <v>372717</v>
      </c>
      <c r="M28" s="29">
        <v>113560.49</v>
      </c>
      <c r="N28" s="29">
        <v>0</v>
      </c>
      <c r="O28" s="29">
        <v>1135604.8999999999</v>
      </c>
      <c r="P28" s="29">
        <v>79638.524999999994</v>
      </c>
      <c r="Q28" s="29">
        <v>1587960.425</v>
      </c>
      <c r="R28" s="30">
        <v>91.590059496955021</v>
      </c>
      <c r="S28" s="29">
        <v>67348.990000000005</v>
      </c>
      <c r="T28" s="30">
        <v>38.8454139287497</v>
      </c>
    </row>
    <row r="29" spans="1:20" ht="18.75" customHeight="1" x14ac:dyDescent="0.25">
      <c r="A29" s="26" t="s">
        <v>126</v>
      </c>
      <c r="B29" s="27" t="s">
        <v>118</v>
      </c>
      <c r="C29" s="27" t="s">
        <v>188</v>
      </c>
      <c r="D29" s="27" t="s">
        <v>193</v>
      </c>
      <c r="E29" s="28">
        <v>48</v>
      </c>
      <c r="F29" s="29">
        <v>329702.71999999997</v>
      </c>
      <c r="G29" s="29">
        <v>320602.52</v>
      </c>
      <c r="H29" s="29">
        <v>650305.24</v>
      </c>
      <c r="I29" s="30">
        <v>10.684525555107014</v>
      </c>
      <c r="J29" s="29">
        <v>251387.5</v>
      </c>
      <c r="K29" s="29">
        <v>150238.5</v>
      </c>
      <c r="L29" s="29">
        <v>401626</v>
      </c>
      <c r="M29" s="29">
        <v>16753.194</v>
      </c>
      <c r="N29" s="29">
        <v>489.05</v>
      </c>
      <c r="O29" s="29">
        <v>168020.99</v>
      </c>
      <c r="P29" s="29">
        <v>0</v>
      </c>
      <c r="Q29" s="29">
        <v>569646.99</v>
      </c>
      <c r="R29" s="30">
        <v>87.59686297468555</v>
      </c>
      <c r="S29" s="29">
        <v>28555.16</v>
      </c>
      <c r="T29" s="30">
        <v>43.910395063093759</v>
      </c>
    </row>
    <row r="30" spans="1:20" ht="18.75" customHeight="1" x14ac:dyDescent="0.25">
      <c r="A30" s="26" t="s">
        <v>127</v>
      </c>
      <c r="B30" s="27" t="s">
        <v>118</v>
      </c>
      <c r="C30" s="27" t="s">
        <v>188</v>
      </c>
      <c r="D30" s="27" t="s">
        <v>193</v>
      </c>
      <c r="E30" s="28">
        <v>48</v>
      </c>
      <c r="F30" s="29">
        <v>328934.58</v>
      </c>
      <c r="G30" s="29">
        <v>233314.93</v>
      </c>
      <c r="H30" s="29">
        <v>562249.51</v>
      </c>
      <c r="I30" s="30">
        <v>10.779812795390431</v>
      </c>
      <c r="J30" s="29">
        <v>180077.5</v>
      </c>
      <c r="K30" s="29">
        <v>104473.5</v>
      </c>
      <c r="L30" s="29">
        <v>284551</v>
      </c>
      <c r="M30" s="29">
        <v>23772.7</v>
      </c>
      <c r="N30" s="29">
        <v>0</v>
      </c>
      <c r="O30" s="29">
        <v>237727</v>
      </c>
      <c r="P30" s="29">
        <v>0</v>
      </c>
      <c r="Q30" s="29">
        <v>522278</v>
      </c>
      <c r="R30" s="30">
        <v>92.890787935057517</v>
      </c>
      <c r="S30" s="29">
        <v>24619.56</v>
      </c>
      <c r="T30" s="30">
        <v>43.787605968745083</v>
      </c>
    </row>
    <row r="31" spans="1:20" ht="18.75" customHeight="1" x14ac:dyDescent="0.25">
      <c r="A31" s="26" t="s">
        <v>128</v>
      </c>
      <c r="B31" s="27" t="s">
        <v>129</v>
      </c>
      <c r="C31" s="27" t="s">
        <v>188</v>
      </c>
      <c r="D31" s="27" t="s">
        <v>181</v>
      </c>
      <c r="E31" s="28">
        <v>63</v>
      </c>
      <c r="F31" s="29">
        <v>656562.05000000005</v>
      </c>
      <c r="G31" s="29">
        <v>1992072.37</v>
      </c>
      <c r="H31" s="29">
        <v>2648634.42</v>
      </c>
      <c r="I31" s="30">
        <v>10.388627714352515</v>
      </c>
      <c r="J31" s="29">
        <v>134988.57</v>
      </c>
      <c r="K31" s="29">
        <v>617788.25</v>
      </c>
      <c r="L31" s="29">
        <v>752776.82</v>
      </c>
      <c r="M31" s="29">
        <v>140618.886</v>
      </c>
      <c r="N31" s="29">
        <v>0</v>
      </c>
      <c r="O31" s="29">
        <v>1406188.86</v>
      </c>
      <c r="P31" s="29">
        <v>270187.37</v>
      </c>
      <c r="Q31" s="29">
        <v>2429153.0499999998</v>
      </c>
      <c r="R31" s="30">
        <v>91.713413963713407</v>
      </c>
      <c r="S31" s="29">
        <v>117313.17</v>
      </c>
      <c r="T31" s="30">
        <v>44.291944978952586</v>
      </c>
    </row>
    <row r="32" spans="1:20" ht="18.75" customHeight="1" x14ac:dyDescent="0.25">
      <c r="A32" s="26" t="s">
        <v>130</v>
      </c>
      <c r="B32" s="27" t="s">
        <v>118</v>
      </c>
      <c r="C32" s="27" t="s">
        <v>188</v>
      </c>
      <c r="D32" s="27" t="s">
        <v>193</v>
      </c>
      <c r="E32" s="28">
        <v>48</v>
      </c>
      <c r="F32" s="29">
        <v>249987.36</v>
      </c>
      <c r="G32" s="29">
        <v>327316.21000000002</v>
      </c>
      <c r="H32" s="29">
        <v>577303.56999999995</v>
      </c>
      <c r="I32" s="30">
        <v>10.662798816400874</v>
      </c>
      <c r="J32" s="29">
        <v>88254.5</v>
      </c>
      <c r="K32" s="29">
        <v>231410.5</v>
      </c>
      <c r="L32" s="29">
        <v>319665</v>
      </c>
      <c r="M32" s="29">
        <v>19274.07</v>
      </c>
      <c r="N32" s="29">
        <v>0</v>
      </c>
      <c r="O32" s="29">
        <v>192740.7</v>
      </c>
      <c r="P32" s="29">
        <v>0</v>
      </c>
      <c r="Q32" s="29">
        <v>512405.7</v>
      </c>
      <c r="R32" s="30">
        <v>88.758449908771567</v>
      </c>
      <c r="S32" s="29">
        <v>23750.86</v>
      </c>
      <c r="T32" s="30">
        <v>41.141023950362886</v>
      </c>
    </row>
    <row r="33" spans="1:20" ht="18.75" customHeight="1" x14ac:dyDescent="0.25">
      <c r="A33" s="26" t="s">
        <v>131</v>
      </c>
      <c r="B33" s="27" t="s">
        <v>132</v>
      </c>
      <c r="C33" s="27" t="s">
        <v>188</v>
      </c>
      <c r="D33" s="27" t="s">
        <v>152</v>
      </c>
      <c r="E33" s="28">
        <v>47</v>
      </c>
      <c r="F33" s="29">
        <v>403987.56</v>
      </c>
      <c r="G33" s="29">
        <v>97855.43</v>
      </c>
      <c r="H33" s="29">
        <v>501842.99</v>
      </c>
      <c r="I33" s="30">
        <v>10.754331067790744</v>
      </c>
      <c r="J33" s="29">
        <v>150874.5</v>
      </c>
      <c r="K33" s="29">
        <v>33975.5</v>
      </c>
      <c r="L33" s="29">
        <v>184850</v>
      </c>
      <c r="M33" s="29">
        <v>26152.367000000002</v>
      </c>
      <c r="N33" s="29">
        <v>0</v>
      </c>
      <c r="O33" s="29">
        <v>261523.67</v>
      </c>
      <c r="P33" s="29">
        <v>0</v>
      </c>
      <c r="Q33" s="29">
        <v>446373.67</v>
      </c>
      <c r="R33" s="30">
        <v>88.946877588147657</v>
      </c>
      <c r="S33" s="29">
        <v>25315.58</v>
      </c>
      <c r="T33" s="30">
        <v>50.445219928248882</v>
      </c>
    </row>
    <row r="34" spans="1:20" ht="18.75" customHeight="1" x14ac:dyDescent="0.25">
      <c r="A34" s="26" t="s">
        <v>133</v>
      </c>
      <c r="B34" s="27" t="s">
        <v>102</v>
      </c>
      <c r="C34" s="27" t="s">
        <v>188</v>
      </c>
      <c r="D34" s="27" t="s">
        <v>173</v>
      </c>
      <c r="E34" s="28">
        <v>56</v>
      </c>
      <c r="F34" s="29">
        <v>188079.98</v>
      </c>
      <c r="G34" s="29">
        <v>572536.94999999995</v>
      </c>
      <c r="H34" s="29">
        <v>760616.93</v>
      </c>
      <c r="I34" s="30">
        <v>10.856647194534574</v>
      </c>
      <c r="J34" s="29">
        <v>114242.5</v>
      </c>
      <c r="K34" s="29">
        <v>9946.5</v>
      </c>
      <c r="L34" s="29">
        <v>124189</v>
      </c>
      <c r="M34" s="29">
        <v>52853.46</v>
      </c>
      <c r="N34" s="29">
        <v>0</v>
      </c>
      <c r="O34" s="29">
        <v>528534.6</v>
      </c>
      <c r="P34" s="29">
        <v>23686.5</v>
      </c>
      <c r="Q34" s="29">
        <v>676410.1</v>
      </c>
      <c r="R34" s="30">
        <v>88.929140717391078</v>
      </c>
      <c r="S34" s="29">
        <v>33072.300000000003</v>
      </c>
      <c r="T34" s="30">
        <v>43.480888599205912</v>
      </c>
    </row>
    <row r="35" spans="1:20" ht="18.75" customHeight="1" x14ac:dyDescent="0.25">
      <c r="A35" s="26" t="s">
        <v>134</v>
      </c>
      <c r="B35" s="27" t="s">
        <v>118</v>
      </c>
      <c r="C35" s="27" t="s">
        <v>188</v>
      </c>
      <c r="D35" s="27" t="s">
        <v>193</v>
      </c>
      <c r="E35" s="28">
        <v>48</v>
      </c>
      <c r="F35" s="29">
        <v>195831.21</v>
      </c>
      <c r="G35" s="29">
        <v>43349.68</v>
      </c>
      <c r="H35" s="29">
        <v>239180.89</v>
      </c>
      <c r="I35" s="30">
        <v>10.211762116112203</v>
      </c>
      <c r="J35" s="29">
        <v>47391</v>
      </c>
      <c r="K35" s="29">
        <v>75591.5</v>
      </c>
      <c r="L35" s="29">
        <v>122982.5</v>
      </c>
      <c r="M35" s="29">
        <v>8470.6650000000009</v>
      </c>
      <c r="N35" s="29">
        <v>0</v>
      </c>
      <c r="O35" s="29">
        <v>84706.65</v>
      </c>
      <c r="P35" s="29">
        <v>0</v>
      </c>
      <c r="Q35" s="29">
        <v>207689.15</v>
      </c>
      <c r="R35" s="30">
        <v>86.833504967725474</v>
      </c>
      <c r="S35" s="29">
        <v>11325.115</v>
      </c>
      <c r="T35" s="30">
        <v>47.34958131479484</v>
      </c>
    </row>
    <row r="36" spans="1:20" ht="18.75" customHeight="1" x14ac:dyDescent="0.25">
      <c r="A36" s="26" t="s">
        <v>135</v>
      </c>
      <c r="B36" s="27" t="s">
        <v>116</v>
      </c>
      <c r="C36" s="27" t="s">
        <v>188</v>
      </c>
      <c r="D36" s="27" t="s">
        <v>178</v>
      </c>
      <c r="E36" s="28">
        <v>57</v>
      </c>
      <c r="F36" s="29">
        <v>548747.53</v>
      </c>
      <c r="G36" s="29">
        <v>945653.69</v>
      </c>
      <c r="H36" s="29">
        <v>1494401.22</v>
      </c>
      <c r="I36" s="30">
        <v>10.825037165052636</v>
      </c>
      <c r="J36" s="29">
        <v>103560</v>
      </c>
      <c r="K36" s="29">
        <v>248391.75</v>
      </c>
      <c r="L36" s="29">
        <v>351951.75</v>
      </c>
      <c r="M36" s="29">
        <v>104786.13800000001</v>
      </c>
      <c r="N36" s="29">
        <v>0</v>
      </c>
      <c r="O36" s="29">
        <v>1047861.38</v>
      </c>
      <c r="P36" s="29">
        <v>2678</v>
      </c>
      <c r="Q36" s="29">
        <v>1402491.13</v>
      </c>
      <c r="R36" s="30">
        <v>93.849704565953175</v>
      </c>
      <c r="S36" s="29">
        <v>62471.687999999995</v>
      </c>
      <c r="T36" s="30">
        <v>41.803825615185197</v>
      </c>
    </row>
    <row r="37" spans="1:20" ht="18.75" customHeight="1" x14ac:dyDescent="0.25">
      <c r="A37" s="26" t="s">
        <v>136</v>
      </c>
      <c r="B37" s="27" t="s">
        <v>137</v>
      </c>
      <c r="C37" s="27" t="s">
        <v>188</v>
      </c>
      <c r="D37" s="27" t="s">
        <v>174</v>
      </c>
      <c r="E37" s="28">
        <v>61</v>
      </c>
      <c r="F37" s="29">
        <v>89730.59</v>
      </c>
      <c r="G37" s="29">
        <v>597589.89</v>
      </c>
      <c r="H37" s="29">
        <v>687320.48</v>
      </c>
      <c r="I37" s="30">
        <v>10.637477712289323</v>
      </c>
      <c r="J37" s="29">
        <v>181334</v>
      </c>
      <c r="K37" s="29">
        <v>0</v>
      </c>
      <c r="L37" s="29">
        <v>181334</v>
      </c>
      <c r="M37" s="29">
        <v>47251.004999999997</v>
      </c>
      <c r="N37" s="29">
        <v>0</v>
      </c>
      <c r="O37" s="29">
        <v>472510.05</v>
      </c>
      <c r="P37" s="29">
        <v>0</v>
      </c>
      <c r="Q37" s="29">
        <v>653844.05000000005</v>
      </c>
      <c r="R37" s="30">
        <v>95.129429287484641</v>
      </c>
      <c r="S37" s="29">
        <v>32118.217999999997</v>
      </c>
      <c r="T37" s="30">
        <v>46.729610035772538</v>
      </c>
    </row>
    <row r="38" spans="1:20" ht="18.75" customHeight="1" x14ac:dyDescent="0.25">
      <c r="A38" s="26" t="s">
        <v>176</v>
      </c>
      <c r="B38" s="27" t="s">
        <v>177</v>
      </c>
      <c r="C38" s="27" t="s">
        <v>188</v>
      </c>
      <c r="D38" s="27" t="s">
        <v>195</v>
      </c>
      <c r="E38" s="28">
        <v>29</v>
      </c>
      <c r="F38" s="29">
        <v>13270.14</v>
      </c>
      <c r="G38" s="29">
        <v>101267.93</v>
      </c>
      <c r="H38" s="29">
        <v>114538.07</v>
      </c>
      <c r="I38" s="30">
        <v>11.578356546430371</v>
      </c>
      <c r="J38" s="29">
        <v>0</v>
      </c>
      <c r="K38" s="29">
        <v>0</v>
      </c>
      <c r="L38" s="29">
        <v>0</v>
      </c>
      <c r="M38" s="29">
        <v>5008.76</v>
      </c>
      <c r="N38" s="29">
        <v>0</v>
      </c>
      <c r="O38" s="29">
        <v>50087.6</v>
      </c>
      <c r="P38" s="29">
        <v>0</v>
      </c>
      <c r="Q38" s="29">
        <v>50087.6</v>
      </c>
      <c r="R38" s="30">
        <v>43.730089043756358</v>
      </c>
      <c r="S38" s="29">
        <v>780.12</v>
      </c>
      <c r="T38" s="30">
        <v>6.8110105225275754</v>
      </c>
    </row>
    <row r="39" spans="1:20" ht="18.75" customHeight="1" x14ac:dyDescent="0.25">
      <c r="A39" s="33" t="s">
        <v>110</v>
      </c>
      <c r="B39" s="36"/>
      <c r="C39" s="36"/>
      <c r="D39" s="36"/>
      <c r="E39" s="37"/>
      <c r="F39" s="31">
        <v>5075626.57</v>
      </c>
      <c r="G39" s="31">
        <v>10352160.050000001</v>
      </c>
      <c r="H39" s="31">
        <v>15427786.619999999</v>
      </c>
      <c r="I39" s="32">
        <v>10.569824065327266</v>
      </c>
      <c r="J39" s="31">
        <v>1734995.57</v>
      </c>
      <c r="K39" s="31">
        <v>2933316</v>
      </c>
      <c r="L39" s="31">
        <v>4668311.57</v>
      </c>
      <c r="M39" s="31">
        <v>878297.26100000006</v>
      </c>
      <c r="N39" s="31">
        <v>16541.55</v>
      </c>
      <c r="O39" s="31">
        <v>8799514.1600000001</v>
      </c>
      <c r="P39" s="31">
        <v>376871.03499999997</v>
      </c>
      <c r="Q39" s="31">
        <v>13844696.765000001</v>
      </c>
      <c r="R39" s="32">
        <v>89.738710458000881</v>
      </c>
      <c r="S39" s="31">
        <v>670565.10099999991</v>
      </c>
      <c r="T39" s="32">
        <v>43.464763774390342</v>
      </c>
    </row>
    <row r="40" spans="1:20" ht="18.75" customHeight="1" x14ac:dyDescent="0.25">
      <c r="A40" s="26" t="s">
        <v>138</v>
      </c>
      <c r="B40" s="27"/>
      <c r="C40" s="27"/>
      <c r="D40" s="27"/>
      <c r="E40" s="27"/>
      <c r="F40" s="26"/>
      <c r="G40" s="26"/>
      <c r="H40" s="26"/>
      <c r="I40" s="27"/>
      <c r="J40" s="26"/>
      <c r="K40" s="26"/>
      <c r="L40" s="26"/>
      <c r="M40" s="26"/>
      <c r="N40" s="26"/>
      <c r="O40" s="26"/>
      <c r="P40" s="26"/>
      <c r="Q40" s="26"/>
      <c r="R40" s="27"/>
      <c r="S40" s="26"/>
      <c r="T40" s="27"/>
    </row>
    <row r="41" spans="1:20" ht="18.75" customHeight="1" x14ac:dyDescent="0.25">
      <c r="A41" s="26" t="s">
        <v>139</v>
      </c>
      <c r="B41" s="27" t="s">
        <v>101</v>
      </c>
      <c r="C41" s="27" t="s">
        <v>188</v>
      </c>
      <c r="D41" s="27" t="s">
        <v>191</v>
      </c>
      <c r="E41" s="28">
        <v>72</v>
      </c>
      <c r="F41" s="29">
        <v>53961.97</v>
      </c>
      <c r="G41" s="29">
        <v>183124.06</v>
      </c>
      <c r="H41" s="29">
        <v>237086.03</v>
      </c>
      <c r="I41" s="30">
        <v>10.414878616424595</v>
      </c>
      <c r="J41" s="29">
        <v>0</v>
      </c>
      <c r="K41" s="29">
        <v>0</v>
      </c>
      <c r="L41" s="29">
        <v>0</v>
      </c>
      <c r="M41" s="29">
        <v>22341.23</v>
      </c>
      <c r="N41" s="29">
        <v>0</v>
      </c>
      <c r="O41" s="29">
        <v>223412.3</v>
      </c>
      <c r="P41" s="29">
        <v>0</v>
      </c>
      <c r="Q41" s="29">
        <v>223412.3</v>
      </c>
      <c r="R41" s="30">
        <v>94.232587217391085</v>
      </c>
      <c r="S41" s="29">
        <v>11045.69</v>
      </c>
      <c r="T41" s="30">
        <v>46.589375173222976</v>
      </c>
    </row>
    <row r="42" spans="1:20" ht="18.75" customHeight="1" x14ac:dyDescent="0.25">
      <c r="A42" s="26" t="s">
        <v>140</v>
      </c>
      <c r="B42" s="27" t="s">
        <v>125</v>
      </c>
      <c r="C42" s="27" t="s">
        <v>188</v>
      </c>
      <c r="D42" s="27" t="s">
        <v>175</v>
      </c>
      <c r="E42" s="28">
        <v>59</v>
      </c>
      <c r="F42" s="29">
        <v>93054.51</v>
      </c>
      <c r="G42" s="29">
        <v>330356.39</v>
      </c>
      <c r="H42" s="29">
        <v>423410.9</v>
      </c>
      <c r="I42" s="30">
        <v>10.415260499434474</v>
      </c>
      <c r="J42" s="29">
        <v>133455</v>
      </c>
      <c r="K42" s="29">
        <v>136980</v>
      </c>
      <c r="L42" s="29">
        <v>270435</v>
      </c>
      <c r="M42" s="29">
        <v>9058.59</v>
      </c>
      <c r="N42" s="29">
        <v>0</v>
      </c>
      <c r="O42" s="29">
        <v>90585.9</v>
      </c>
      <c r="P42" s="29">
        <v>0</v>
      </c>
      <c r="Q42" s="29">
        <v>361020.9</v>
      </c>
      <c r="R42" s="30">
        <v>85.264904611572348</v>
      </c>
      <c r="S42" s="29">
        <v>16366</v>
      </c>
      <c r="T42" s="30">
        <v>38.652760238340576</v>
      </c>
    </row>
    <row r="43" spans="1:20" ht="18.75" customHeight="1" x14ac:dyDescent="0.25">
      <c r="A43" s="26" t="s">
        <v>141</v>
      </c>
      <c r="B43" s="27" t="s">
        <v>101</v>
      </c>
      <c r="C43" s="27" t="s">
        <v>188</v>
      </c>
      <c r="D43" s="27" t="s">
        <v>191</v>
      </c>
      <c r="E43" s="28">
        <v>72</v>
      </c>
      <c r="F43" s="29">
        <v>750641.68</v>
      </c>
      <c r="G43" s="29">
        <v>1317026.78</v>
      </c>
      <c r="H43" s="29">
        <v>2067668.46</v>
      </c>
      <c r="I43" s="30">
        <v>10.659159216802097</v>
      </c>
      <c r="J43" s="29">
        <v>80705</v>
      </c>
      <c r="K43" s="29">
        <v>134821.5</v>
      </c>
      <c r="L43" s="29">
        <v>215526.5</v>
      </c>
      <c r="M43" s="29">
        <v>156332.66</v>
      </c>
      <c r="N43" s="29">
        <v>136283</v>
      </c>
      <c r="O43" s="29">
        <v>1699609.6000000001</v>
      </c>
      <c r="P43" s="29">
        <v>0</v>
      </c>
      <c r="Q43" s="29">
        <v>1915136.1</v>
      </c>
      <c r="R43" s="30">
        <v>92.622977863675516</v>
      </c>
      <c r="S43" s="29">
        <v>107300</v>
      </c>
      <c r="T43" s="30">
        <v>51.89419971130188</v>
      </c>
    </row>
    <row r="44" spans="1:20" ht="18.75" customHeight="1" x14ac:dyDescent="0.25">
      <c r="A44" s="26" t="s">
        <v>142</v>
      </c>
      <c r="B44" s="27" t="s">
        <v>101</v>
      </c>
      <c r="C44" s="27" t="s">
        <v>188</v>
      </c>
      <c r="D44" s="27" t="s">
        <v>191</v>
      </c>
      <c r="E44" s="28">
        <v>72</v>
      </c>
      <c r="F44" s="29">
        <v>83874.09</v>
      </c>
      <c r="G44" s="29">
        <v>285829.98</v>
      </c>
      <c r="H44" s="29">
        <v>369704.07</v>
      </c>
      <c r="I44" s="30">
        <v>10.185066191183667</v>
      </c>
      <c r="J44" s="29">
        <v>167139.5</v>
      </c>
      <c r="K44" s="29">
        <v>0</v>
      </c>
      <c r="L44" s="29">
        <v>167139.5</v>
      </c>
      <c r="M44" s="29">
        <v>13411.55</v>
      </c>
      <c r="N44" s="29">
        <v>0</v>
      </c>
      <c r="O44" s="29">
        <v>134115.5</v>
      </c>
      <c r="P44" s="29">
        <v>0</v>
      </c>
      <c r="Q44" s="29">
        <v>301255</v>
      </c>
      <c r="R44" s="30">
        <v>81.48544320867228</v>
      </c>
      <c r="S44" s="29">
        <v>19549.45</v>
      </c>
      <c r="T44" s="30">
        <v>52.878644262693669</v>
      </c>
    </row>
    <row r="45" spans="1:20" ht="18.75" customHeight="1" x14ac:dyDescent="0.25">
      <c r="A45" s="33" t="s">
        <v>110</v>
      </c>
      <c r="B45" s="36"/>
      <c r="C45" s="36"/>
      <c r="D45" s="36"/>
      <c r="E45" s="37"/>
      <c r="F45" s="31">
        <v>981532.25</v>
      </c>
      <c r="G45" s="31">
        <v>2116337.21</v>
      </c>
      <c r="H45" s="31">
        <v>3097869.46</v>
      </c>
      <c r="I45" s="32">
        <v>10.550549406526638</v>
      </c>
      <c r="J45" s="31">
        <v>381299.5</v>
      </c>
      <c r="K45" s="31">
        <v>271801.5</v>
      </c>
      <c r="L45" s="31">
        <v>653101</v>
      </c>
      <c r="M45" s="31">
        <v>201144.03</v>
      </c>
      <c r="N45" s="31">
        <v>136283</v>
      </c>
      <c r="O45" s="31">
        <v>2147723.2999999998</v>
      </c>
      <c r="P45" s="31">
        <v>0</v>
      </c>
      <c r="Q45" s="31">
        <v>2800824.3</v>
      </c>
      <c r="R45" s="32">
        <v>90.411308034909908</v>
      </c>
      <c r="S45" s="31">
        <v>154261.14000000001</v>
      </c>
      <c r="T45" s="32">
        <v>49.795881328066024</v>
      </c>
    </row>
    <row r="46" spans="1:20" ht="18.75" customHeight="1" x14ac:dyDescent="0.25">
      <c r="A46" s="26" t="s">
        <v>143</v>
      </c>
      <c r="B46" s="27"/>
      <c r="C46" s="27"/>
      <c r="D46" s="27"/>
      <c r="E46" s="27"/>
      <c r="F46" s="26"/>
      <c r="G46" s="26"/>
      <c r="H46" s="26"/>
      <c r="I46" s="27"/>
      <c r="J46" s="26"/>
      <c r="K46" s="26"/>
      <c r="L46" s="26"/>
      <c r="M46" s="26"/>
      <c r="N46" s="26"/>
      <c r="O46" s="26"/>
      <c r="P46" s="26"/>
      <c r="Q46" s="26"/>
      <c r="R46" s="27"/>
      <c r="S46" s="26"/>
      <c r="T46" s="27"/>
    </row>
    <row r="47" spans="1:20" ht="18.75" customHeight="1" x14ac:dyDescent="0.25">
      <c r="A47" s="26" t="s">
        <v>144</v>
      </c>
      <c r="B47" s="27" t="s">
        <v>145</v>
      </c>
      <c r="C47" s="27" t="s">
        <v>188</v>
      </c>
      <c r="D47" s="27" t="s">
        <v>196</v>
      </c>
      <c r="E47" s="28">
        <v>67</v>
      </c>
      <c r="F47" s="29">
        <v>543334.25</v>
      </c>
      <c r="G47" s="29">
        <v>826183.4</v>
      </c>
      <c r="H47" s="29">
        <v>1369517.65</v>
      </c>
      <c r="I47" s="30">
        <v>11.743193352053549</v>
      </c>
      <c r="J47" s="29">
        <v>0</v>
      </c>
      <c r="K47" s="29">
        <v>429538.5</v>
      </c>
      <c r="L47" s="29">
        <v>429538.5</v>
      </c>
      <c r="M47" s="29">
        <v>94513.919999999998</v>
      </c>
      <c r="N47" s="29">
        <v>0</v>
      </c>
      <c r="O47" s="29">
        <v>945139.19999999995</v>
      </c>
      <c r="P47" s="29">
        <v>0</v>
      </c>
      <c r="Q47" s="29">
        <v>1374677.7</v>
      </c>
      <c r="R47" s="30">
        <v>100.37677864173565</v>
      </c>
      <c r="S47" s="29">
        <v>51014.79</v>
      </c>
      <c r="T47" s="30">
        <v>37.250188049785265</v>
      </c>
    </row>
    <row r="48" spans="1:20" ht="18.75" customHeight="1" x14ac:dyDescent="0.25">
      <c r="A48" s="26" t="s">
        <v>146</v>
      </c>
      <c r="B48" s="27" t="s">
        <v>104</v>
      </c>
      <c r="C48" s="27" t="s">
        <v>188</v>
      </c>
      <c r="D48" s="27" t="s">
        <v>179</v>
      </c>
      <c r="E48" s="28">
        <v>68</v>
      </c>
      <c r="F48" s="29">
        <v>183746.19</v>
      </c>
      <c r="G48" s="29">
        <v>639424.80000000005</v>
      </c>
      <c r="H48" s="29">
        <v>823170.99</v>
      </c>
      <c r="I48" s="30">
        <v>13.157903454542293</v>
      </c>
      <c r="J48" s="29">
        <v>106571</v>
      </c>
      <c r="K48" s="29">
        <v>0</v>
      </c>
      <c r="L48" s="29">
        <v>106571</v>
      </c>
      <c r="M48" s="29">
        <v>80531.87</v>
      </c>
      <c r="N48" s="29">
        <v>0</v>
      </c>
      <c r="O48" s="29">
        <v>805318.7</v>
      </c>
      <c r="P48" s="29">
        <v>0</v>
      </c>
      <c r="Q48" s="29">
        <v>911889.7</v>
      </c>
      <c r="R48" s="30">
        <v>110.77767694413041</v>
      </c>
      <c r="S48" s="29">
        <v>35086.46</v>
      </c>
      <c r="T48" s="30">
        <v>42.623538033088373</v>
      </c>
    </row>
    <row r="49" spans="1:20" ht="18.75" customHeight="1" x14ac:dyDescent="0.25">
      <c r="A49" s="26" t="s">
        <v>147</v>
      </c>
      <c r="B49" s="27" t="s">
        <v>148</v>
      </c>
      <c r="C49" s="27" t="s">
        <v>188</v>
      </c>
      <c r="D49" s="27" t="s">
        <v>197</v>
      </c>
      <c r="E49" s="28">
        <v>75</v>
      </c>
      <c r="F49" s="29">
        <v>710790.82</v>
      </c>
      <c r="G49" s="29">
        <v>1321379.06</v>
      </c>
      <c r="H49" s="29">
        <v>2032169.88</v>
      </c>
      <c r="I49" s="30">
        <v>12.912556734774554</v>
      </c>
      <c r="J49" s="29">
        <v>51160.2</v>
      </c>
      <c r="K49" s="29">
        <v>186056.5</v>
      </c>
      <c r="L49" s="29">
        <v>237216.7</v>
      </c>
      <c r="M49" s="29">
        <v>191180.26</v>
      </c>
      <c r="N49" s="29">
        <v>68815.100000000006</v>
      </c>
      <c r="O49" s="29">
        <v>1980617.7</v>
      </c>
      <c r="P49" s="29">
        <v>2119.3000000000002</v>
      </c>
      <c r="Q49" s="29">
        <v>2219953.7000000002</v>
      </c>
      <c r="R49" s="30">
        <v>109.24055719200013</v>
      </c>
      <c r="S49" s="29">
        <v>84167.43</v>
      </c>
      <c r="T49" s="30">
        <v>41.417516728473508</v>
      </c>
    </row>
    <row r="50" spans="1:20" ht="18.75" customHeight="1" x14ac:dyDescent="0.25">
      <c r="A50" s="26" t="s">
        <v>149</v>
      </c>
      <c r="B50" s="27" t="s">
        <v>101</v>
      </c>
      <c r="C50" s="27" t="s">
        <v>188</v>
      </c>
      <c r="D50" s="27" t="s">
        <v>191</v>
      </c>
      <c r="E50" s="28">
        <v>71</v>
      </c>
      <c r="F50" s="29">
        <v>189540.99</v>
      </c>
      <c r="G50" s="29">
        <v>396673.02</v>
      </c>
      <c r="H50" s="29">
        <v>586214.01</v>
      </c>
      <c r="I50" s="30">
        <v>12.788478111432376</v>
      </c>
      <c r="J50" s="29">
        <v>0</v>
      </c>
      <c r="K50" s="29">
        <v>0</v>
      </c>
      <c r="L50" s="29">
        <v>0</v>
      </c>
      <c r="M50" s="29">
        <v>60866.67</v>
      </c>
      <c r="N50" s="29">
        <v>1693.25</v>
      </c>
      <c r="O50" s="29">
        <v>610359.94999999995</v>
      </c>
      <c r="P50" s="29">
        <v>19601.75</v>
      </c>
      <c r="Q50" s="29">
        <v>629961.69999999995</v>
      </c>
      <c r="R50" s="30">
        <v>107.46275067700957</v>
      </c>
      <c r="S50" s="29">
        <v>24471.66</v>
      </c>
      <c r="T50" s="30">
        <v>41.745266374647038</v>
      </c>
    </row>
    <row r="51" spans="1:20" ht="18.75" customHeight="1" x14ac:dyDescent="0.25">
      <c r="A51" s="26" t="s">
        <v>150</v>
      </c>
      <c r="B51" s="27" t="s">
        <v>151</v>
      </c>
      <c r="C51" s="27" t="s">
        <v>188</v>
      </c>
      <c r="D51" s="27" t="s">
        <v>198</v>
      </c>
      <c r="E51" s="28">
        <v>78</v>
      </c>
      <c r="F51" s="29">
        <v>465346.53</v>
      </c>
      <c r="G51" s="29">
        <v>548950.67000000004</v>
      </c>
      <c r="H51" s="29">
        <v>1014297.2</v>
      </c>
      <c r="I51" s="30">
        <v>12.444660790939777</v>
      </c>
      <c r="J51" s="29">
        <v>268590.5</v>
      </c>
      <c r="K51" s="29">
        <v>117570</v>
      </c>
      <c r="L51" s="29">
        <v>386160.5</v>
      </c>
      <c r="M51" s="29">
        <v>50936.17</v>
      </c>
      <c r="N51" s="29">
        <v>127171.5</v>
      </c>
      <c r="O51" s="29">
        <v>636533.19999999995</v>
      </c>
      <c r="P51" s="29">
        <v>0</v>
      </c>
      <c r="Q51" s="29">
        <v>1022693.7</v>
      </c>
      <c r="R51" s="30">
        <v>100.82781456953644</v>
      </c>
      <c r="S51" s="29">
        <v>41428.1</v>
      </c>
      <c r="T51" s="30">
        <v>40.844143117027244</v>
      </c>
    </row>
    <row r="52" spans="1:20" ht="18.75" customHeight="1" x14ac:dyDescent="0.25">
      <c r="A52" s="26" t="s">
        <v>153</v>
      </c>
      <c r="B52" s="27" t="s">
        <v>101</v>
      </c>
      <c r="C52" s="27" t="s">
        <v>188</v>
      </c>
      <c r="D52" s="27" t="s">
        <v>191</v>
      </c>
      <c r="E52" s="28">
        <v>72</v>
      </c>
      <c r="F52" s="29">
        <v>805053.38</v>
      </c>
      <c r="G52" s="29">
        <v>1042916.59</v>
      </c>
      <c r="H52" s="29">
        <v>1847969.97</v>
      </c>
      <c r="I52" s="30">
        <v>11.604892651691737</v>
      </c>
      <c r="J52" s="29">
        <v>237920</v>
      </c>
      <c r="K52" s="29">
        <v>510370</v>
      </c>
      <c r="L52" s="29">
        <v>748290</v>
      </c>
      <c r="M52" s="29">
        <v>115014.85</v>
      </c>
      <c r="N52" s="29">
        <v>0</v>
      </c>
      <c r="O52" s="29">
        <v>1150148.5</v>
      </c>
      <c r="P52" s="29">
        <v>0</v>
      </c>
      <c r="Q52" s="29">
        <v>1898438.5</v>
      </c>
      <c r="R52" s="30">
        <v>102.73102543976945</v>
      </c>
      <c r="S52" s="29">
        <v>74796.7</v>
      </c>
      <c r="T52" s="30">
        <v>40.475062481670086</v>
      </c>
    </row>
    <row r="53" spans="1:20" ht="18.75" customHeight="1" x14ac:dyDescent="0.25">
      <c r="A53" s="26" t="s">
        <v>154</v>
      </c>
      <c r="B53" s="27" t="s">
        <v>155</v>
      </c>
      <c r="C53" s="27" t="s">
        <v>188</v>
      </c>
      <c r="D53" s="27" t="s">
        <v>199</v>
      </c>
      <c r="E53" s="28">
        <v>74</v>
      </c>
      <c r="F53" s="29">
        <v>1626629.9</v>
      </c>
      <c r="G53" s="29">
        <v>686817.93</v>
      </c>
      <c r="H53" s="29">
        <v>2313447.83</v>
      </c>
      <c r="I53" s="30">
        <v>11.692916450119387</v>
      </c>
      <c r="J53" s="29">
        <v>180054.5</v>
      </c>
      <c r="K53" s="29">
        <v>838940.3</v>
      </c>
      <c r="L53" s="29">
        <v>1018994.8</v>
      </c>
      <c r="M53" s="29">
        <v>105430.13</v>
      </c>
      <c r="N53" s="29">
        <v>49048</v>
      </c>
      <c r="O53" s="29">
        <v>1103349.3</v>
      </c>
      <c r="P53" s="29">
        <v>134246.22</v>
      </c>
      <c r="Q53" s="29">
        <v>2256590.3199999998</v>
      </c>
      <c r="R53" s="30">
        <v>97.542304206617885</v>
      </c>
      <c r="S53" s="29">
        <v>110083.90699999999</v>
      </c>
      <c r="T53" s="30">
        <v>47.584348163148334</v>
      </c>
    </row>
    <row r="54" spans="1:20" ht="18.75" customHeight="1" x14ac:dyDescent="0.25">
      <c r="A54" s="26" t="s">
        <v>156</v>
      </c>
      <c r="B54" s="27" t="s">
        <v>101</v>
      </c>
      <c r="C54" s="27" t="s">
        <v>188</v>
      </c>
      <c r="D54" s="27" t="s">
        <v>191</v>
      </c>
      <c r="E54" s="28">
        <v>72</v>
      </c>
      <c r="F54" s="29">
        <v>1002628.49</v>
      </c>
      <c r="G54" s="29">
        <v>609354.78</v>
      </c>
      <c r="H54" s="29">
        <v>1611983.27</v>
      </c>
      <c r="I54" s="30">
        <v>11.728949427496229</v>
      </c>
      <c r="J54" s="29">
        <v>168802</v>
      </c>
      <c r="K54" s="29">
        <v>64101</v>
      </c>
      <c r="L54" s="29">
        <v>232903</v>
      </c>
      <c r="M54" s="29">
        <v>125250.86</v>
      </c>
      <c r="N54" s="29">
        <v>0</v>
      </c>
      <c r="O54" s="29">
        <v>1252508.6000000001</v>
      </c>
      <c r="P54" s="29">
        <v>111722.5</v>
      </c>
      <c r="Q54" s="29">
        <v>1597134.1</v>
      </c>
      <c r="R54" s="30">
        <v>99.07882604761771</v>
      </c>
      <c r="S54" s="29">
        <v>79357.88</v>
      </c>
      <c r="T54" s="30">
        <v>49.229965023148161</v>
      </c>
    </row>
    <row r="55" spans="1:20" ht="18.75" customHeight="1" x14ac:dyDescent="0.25">
      <c r="A55" s="26" t="s">
        <v>157</v>
      </c>
      <c r="B55" s="27" t="s">
        <v>108</v>
      </c>
      <c r="C55" s="27" t="s">
        <v>188</v>
      </c>
      <c r="D55" s="27" t="s">
        <v>180</v>
      </c>
      <c r="E55" s="28">
        <v>64</v>
      </c>
      <c r="F55" s="29">
        <v>738978.26</v>
      </c>
      <c r="G55" s="29">
        <v>996271.54</v>
      </c>
      <c r="H55" s="29">
        <v>1735249.8</v>
      </c>
      <c r="I55" s="30">
        <v>11.623339961716175</v>
      </c>
      <c r="J55" s="29">
        <v>60958.5</v>
      </c>
      <c r="K55" s="29">
        <v>263823.5</v>
      </c>
      <c r="L55" s="29">
        <v>324782</v>
      </c>
      <c r="M55" s="29">
        <v>140674.79</v>
      </c>
      <c r="N55" s="29">
        <v>355</v>
      </c>
      <c r="O55" s="29">
        <v>1407102.9</v>
      </c>
      <c r="P55" s="29">
        <v>9254.5</v>
      </c>
      <c r="Q55" s="29">
        <v>1741139.4</v>
      </c>
      <c r="R55" s="30">
        <v>100.33940934613564</v>
      </c>
      <c r="S55" s="29">
        <v>70081.98</v>
      </c>
      <c r="T55" s="30">
        <v>40.387257212189276</v>
      </c>
    </row>
    <row r="56" spans="1:20" ht="18.75" customHeight="1" x14ac:dyDescent="0.25">
      <c r="A56" s="26" t="s">
        <v>158</v>
      </c>
      <c r="B56" s="27" t="s">
        <v>101</v>
      </c>
      <c r="C56" s="27" t="s">
        <v>188</v>
      </c>
      <c r="D56" s="27" t="s">
        <v>191</v>
      </c>
      <c r="E56" s="28">
        <v>72</v>
      </c>
      <c r="F56" s="29">
        <v>335752.7</v>
      </c>
      <c r="G56" s="29">
        <v>602082.42000000004</v>
      </c>
      <c r="H56" s="29">
        <v>937835.12</v>
      </c>
      <c r="I56" s="30">
        <v>11.835411565841126</v>
      </c>
      <c r="J56" s="29">
        <v>33550</v>
      </c>
      <c r="K56" s="29">
        <v>226236.5</v>
      </c>
      <c r="L56" s="29">
        <v>259786.5</v>
      </c>
      <c r="M56" s="29">
        <v>65076.21</v>
      </c>
      <c r="N56" s="29">
        <v>0</v>
      </c>
      <c r="O56" s="29">
        <v>650762.1</v>
      </c>
      <c r="P56" s="29">
        <v>0</v>
      </c>
      <c r="Q56" s="29">
        <v>910548.6</v>
      </c>
      <c r="R56" s="30">
        <v>97.090477908312934</v>
      </c>
      <c r="S56" s="29">
        <v>34790.660000000003</v>
      </c>
      <c r="T56" s="30">
        <v>37.096776670082477</v>
      </c>
    </row>
    <row r="57" spans="1:20" ht="18.75" customHeight="1" x14ac:dyDescent="0.25">
      <c r="A57" s="26" t="s">
        <v>159</v>
      </c>
      <c r="B57" s="27" t="s">
        <v>151</v>
      </c>
      <c r="C57" s="27" t="s">
        <v>188</v>
      </c>
      <c r="D57" s="27" t="s">
        <v>198</v>
      </c>
      <c r="E57" s="28">
        <v>78</v>
      </c>
      <c r="F57" s="29">
        <v>403536.13500000001</v>
      </c>
      <c r="G57" s="29">
        <v>418221.28499999997</v>
      </c>
      <c r="H57" s="29">
        <v>821757.42</v>
      </c>
      <c r="I57" s="30">
        <v>12.364222037447497</v>
      </c>
      <c r="J57" s="29">
        <v>120021.5</v>
      </c>
      <c r="K57" s="29">
        <v>139202.5</v>
      </c>
      <c r="L57" s="29">
        <v>259224</v>
      </c>
      <c r="M57" s="29">
        <v>56941.62</v>
      </c>
      <c r="N57" s="29">
        <v>0</v>
      </c>
      <c r="O57" s="29">
        <v>569416.19999999995</v>
      </c>
      <c r="P57" s="29">
        <v>0</v>
      </c>
      <c r="Q57" s="29">
        <v>828640.2</v>
      </c>
      <c r="R57" s="30">
        <v>100.83756834224874</v>
      </c>
      <c r="S57" s="29">
        <v>34686</v>
      </c>
      <c r="T57" s="30">
        <v>42.209536726787327</v>
      </c>
    </row>
    <row r="58" spans="1:20" ht="18.75" customHeight="1" x14ac:dyDescent="0.25">
      <c r="A58" s="26" t="s">
        <v>160</v>
      </c>
      <c r="B58" s="27" t="s">
        <v>161</v>
      </c>
      <c r="C58" s="27" t="s">
        <v>188</v>
      </c>
      <c r="D58" s="27" t="s">
        <v>200</v>
      </c>
      <c r="E58" s="28">
        <v>73</v>
      </c>
      <c r="F58" s="29">
        <v>688556</v>
      </c>
      <c r="G58" s="29">
        <v>1044976.89</v>
      </c>
      <c r="H58" s="29">
        <v>1733532.89</v>
      </c>
      <c r="I58" s="30">
        <v>11.510127613673369</v>
      </c>
      <c r="J58" s="29">
        <v>231868</v>
      </c>
      <c r="K58" s="29">
        <v>330693.5</v>
      </c>
      <c r="L58" s="29">
        <v>562561.5</v>
      </c>
      <c r="M58" s="29">
        <v>114297.14</v>
      </c>
      <c r="N58" s="29">
        <v>0</v>
      </c>
      <c r="O58" s="29">
        <v>1142971.3999999999</v>
      </c>
      <c r="P58" s="29">
        <v>0</v>
      </c>
      <c r="Q58" s="29">
        <v>1705532.9</v>
      </c>
      <c r="R58" s="30">
        <v>98.384801917430025</v>
      </c>
      <c r="S58" s="29">
        <v>83426.59</v>
      </c>
      <c r="T58" s="30">
        <v>48.125184403048735</v>
      </c>
    </row>
    <row r="59" spans="1:20" ht="18.75" customHeight="1" x14ac:dyDescent="0.25">
      <c r="A59" s="26" t="s">
        <v>162</v>
      </c>
      <c r="B59" s="27" t="s">
        <v>99</v>
      </c>
      <c r="C59" s="27" t="s">
        <v>188</v>
      </c>
      <c r="D59" s="27" t="s">
        <v>189</v>
      </c>
      <c r="E59" s="28">
        <v>66</v>
      </c>
      <c r="F59" s="29">
        <v>344669.95</v>
      </c>
      <c r="G59" s="29">
        <v>710976.57</v>
      </c>
      <c r="H59" s="29">
        <v>1055646.52</v>
      </c>
      <c r="I59" s="30">
        <v>13.108039494602794</v>
      </c>
      <c r="J59" s="29">
        <v>521378</v>
      </c>
      <c r="K59" s="29">
        <v>0</v>
      </c>
      <c r="L59" s="29">
        <v>521378</v>
      </c>
      <c r="M59" s="29">
        <v>65665.289999999994</v>
      </c>
      <c r="N59" s="29">
        <v>0</v>
      </c>
      <c r="O59" s="29">
        <v>656652.9</v>
      </c>
      <c r="P59" s="29">
        <v>0</v>
      </c>
      <c r="Q59" s="29">
        <v>1178030.8999999999</v>
      </c>
      <c r="R59" s="30">
        <v>111.59331060931267</v>
      </c>
      <c r="S59" s="29">
        <v>44374.7</v>
      </c>
      <c r="T59" s="30">
        <v>42.035566981265653</v>
      </c>
    </row>
    <row r="60" spans="1:20" ht="18.75" customHeight="1" x14ac:dyDescent="0.25">
      <c r="A60" s="26" t="s">
        <v>163</v>
      </c>
      <c r="B60" s="27" t="s">
        <v>113</v>
      </c>
      <c r="C60" s="27" t="s">
        <v>188</v>
      </c>
      <c r="D60" s="27" t="s">
        <v>192</v>
      </c>
      <c r="E60" s="28">
        <v>69</v>
      </c>
      <c r="F60" s="29">
        <v>384664.6</v>
      </c>
      <c r="G60" s="29">
        <v>643982.56999999995</v>
      </c>
      <c r="H60" s="29">
        <v>1028647.17</v>
      </c>
      <c r="I60" s="30">
        <v>12.448493177597525</v>
      </c>
      <c r="J60" s="29">
        <v>183341.75</v>
      </c>
      <c r="K60" s="29">
        <v>0</v>
      </c>
      <c r="L60" s="29">
        <v>183341.75</v>
      </c>
      <c r="M60" s="29">
        <v>86331.02</v>
      </c>
      <c r="N60" s="29">
        <v>59098.5</v>
      </c>
      <c r="O60" s="29">
        <v>922408.7</v>
      </c>
      <c r="P60" s="29">
        <v>339.5</v>
      </c>
      <c r="Q60" s="29">
        <v>1106089.95</v>
      </c>
      <c r="R60" s="30">
        <v>107.52860477903225</v>
      </c>
      <c r="S60" s="29">
        <v>43698.97</v>
      </c>
      <c r="T60" s="30">
        <v>42.481981455312805</v>
      </c>
    </row>
    <row r="61" spans="1:20" ht="18.75" customHeight="1" x14ac:dyDescent="0.25">
      <c r="A61" s="26" t="s">
        <v>164</v>
      </c>
      <c r="B61" s="27" t="s">
        <v>161</v>
      </c>
      <c r="C61" s="27" t="s">
        <v>188</v>
      </c>
      <c r="D61" s="27" t="s">
        <v>200</v>
      </c>
      <c r="E61" s="28">
        <v>73</v>
      </c>
      <c r="F61" s="29">
        <v>1826400.77</v>
      </c>
      <c r="G61" s="29">
        <v>486635.56</v>
      </c>
      <c r="H61" s="29">
        <v>2313036.33</v>
      </c>
      <c r="I61" s="30">
        <v>11.891079721562351</v>
      </c>
      <c r="J61" s="29">
        <v>147438.5</v>
      </c>
      <c r="K61" s="29">
        <v>547989.30000000005</v>
      </c>
      <c r="L61" s="29">
        <v>695427.8</v>
      </c>
      <c r="M61" s="29">
        <v>154773.52900000001</v>
      </c>
      <c r="N61" s="29">
        <v>135841.5</v>
      </c>
      <c r="O61" s="29">
        <v>1683576.79</v>
      </c>
      <c r="P61" s="29">
        <v>3950</v>
      </c>
      <c r="Q61" s="29">
        <v>2382954.59</v>
      </c>
      <c r="R61" s="30">
        <v>103.02279125896824</v>
      </c>
      <c r="S61" s="29">
        <v>101248.95800000001</v>
      </c>
      <c r="T61" s="30">
        <v>43.773181029110773</v>
      </c>
    </row>
    <row r="62" spans="1:20" ht="18.75" customHeight="1" x14ac:dyDescent="0.25">
      <c r="A62" s="26" t="s">
        <v>165</v>
      </c>
      <c r="B62" s="27" t="s">
        <v>151</v>
      </c>
      <c r="C62" s="27" t="s">
        <v>188</v>
      </c>
      <c r="D62" s="27" t="s">
        <v>198</v>
      </c>
      <c r="E62" s="28">
        <v>78</v>
      </c>
      <c r="F62" s="29">
        <v>985643.04</v>
      </c>
      <c r="G62" s="29">
        <v>1264312.8999999999</v>
      </c>
      <c r="H62" s="29">
        <v>2249955.94</v>
      </c>
      <c r="I62" s="30">
        <v>11.525571981645115</v>
      </c>
      <c r="J62" s="29">
        <v>0</v>
      </c>
      <c r="K62" s="29">
        <v>390272</v>
      </c>
      <c r="L62" s="29">
        <v>390272</v>
      </c>
      <c r="M62" s="29">
        <v>186767.91</v>
      </c>
      <c r="N62" s="29">
        <v>20</v>
      </c>
      <c r="O62" s="29">
        <v>1867699.1</v>
      </c>
      <c r="P62" s="29">
        <v>0</v>
      </c>
      <c r="Q62" s="29">
        <v>2257971.1</v>
      </c>
      <c r="R62" s="30">
        <v>100.3562363092319</v>
      </c>
      <c r="S62" s="29">
        <v>95631.6</v>
      </c>
      <c r="T62" s="30">
        <v>42.503765651517597</v>
      </c>
    </row>
    <row r="63" spans="1:20" ht="18.75" customHeight="1" x14ac:dyDescent="0.25">
      <c r="A63" s="26" t="s">
        <v>166</v>
      </c>
      <c r="B63" s="27" t="s">
        <v>101</v>
      </c>
      <c r="C63" s="27" t="s">
        <v>188</v>
      </c>
      <c r="D63" s="27" t="s">
        <v>191</v>
      </c>
      <c r="E63" s="28">
        <v>72</v>
      </c>
      <c r="F63" s="29">
        <v>262247.06</v>
      </c>
      <c r="G63" s="29">
        <v>776426.09</v>
      </c>
      <c r="H63" s="29">
        <v>1038673.15</v>
      </c>
      <c r="I63" s="30">
        <v>11.430075947183193</v>
      </c>
      <c r="J63" s="29">
        <v>0</v>
      </c>
      <c r="K63" s="29">
        <v>372895.5</v>
      </c>
      <c r="L63" s="29">
        <v>372895.5</v>
      </c>
      <c r="M63" s="29">
        <v>60928.235999999997</v>
      </c>
      <c r="N63" s="29">
        <v>0</v>
      </c>
      <c r="O63" s="29">
        <v>609282.36</v>
      </c>
      <c r="P63" s="29">
        <v>0</v>
      </c>
      <c r="Q63" s="29">
        <v>982177.86</v>
      </c>
      <c r="R63" s="30">
        <v>94.560821178442907</v>
      </c>
      <c r="S63" s="29">
        <v>39113.65</v>
      </c>
      <c r="T63" s="30">
        <v>37.657322710228911</v>
      </c>
    </row>
    <row r="64" spans="1:20" ht="18.75" customHeight="1" x14ac:dyDescent="0.25">
      <c r="A64" s="26" t="s">
        <v>167</v>
      </c>
      <c r="B64" s="27" t="s">
        <v>148</v>
      </c>
      <c r="C64" s="27" t="s">
        <v>188</v>
      </c>
      <c r="D64" s="27" t="s">
        <v>197</v>
      </c>
      <c r="E64" s="28">
        <v>75</v>
      </c>
      <c r="F64" s="29">
        <v>824820.3</v>
      </c>
      <c r="G64" s="29">
        <v>570077.29</v>
      </c>
      <c r="H64" s="29">
        <v>1394897.59</v>
      </c>
      <c r="I64" s="30">
        <v>11.518100455102228</v>
      </c>
      <c r="J64" s="29">
        <v>0</v>
      </c>
      <c r="K64" s="29">
        <v>0</v>
      </c>
      <c r="L64" s="29">
        <v>0</v>
      </c>
      <c r="M64" s="29">
        <v>144057.76999999999</v>
      </c>
      <c r="N64" s="29">
        <v>0</v>
      </c>
      <c r="O64" s="29">
        <v>1440577.7</v>
      </c>
      <c r="P64" s="29">
        <v>0</v>
      </c>
      <c r="Q64" s="29">
        <v>1440577.7</v>
      </c>
      <c r="R64" s="30">
        <v>103.27480026687837</v>
      </c>
      <c r="S64" s="29">
        <v>54800.75</v>
      </c>
      <c r="T64" s="30">
        <v>39.286575869702375</v>
      </c>
    </row>
    <row r="65" spans="1:20" ht="18.75" customHeight="1" x14ac:dyDescent="0.25">
      <c r="A65" s="26" t="s">
        <v>168</v>
      </c>
      <c r="B65" s="27" t="s">
        <v>148</v>
      </c>
      <c r="C65" s="27" t="s">
        <v>188</v>
      </c>
      <c r="D65" s="27" t="s">
        <v>197</v>
      </c>
      <c r="E65" s="28">
        <v>75</v>
      </c>
      <c r="F65" s="29">
        <v>423977.85</v>
      </c>
      <c r="G65" s="29">
        <v>631429.03</v>
      </c>
      <c r="H65" s="29">
        <v>1055406.8799999999</v>
      </c>
      <c r="I65" s="30">
        <v>11.531894824108026</v>
      </c>
      <c r="J65" s="29">
        <v>207633.5</v>
      </c>
      <c r="K65" s="29">
        <v>0</v>
      </c>
      <c r="L65" s="29">
        <v>207633.5</v>
      </c>
      <c r="M65" s="29">
        <v>85607.46</v>
      </c>
      <c r="N65" s="29">
        <v>0</v>
      </c>
      <c r="O65" s="29">
        <v>856074.6</v>
      </c>
      <c r="P65" s="29">
        <v>0</v>
      </c>
      <c r="Q65" s="29">
        <v>1063708.1000000001</v>
      </c>
      <c r="R65" s="30">
        <v>100.78654215329732</v>
      </c>
      <c r="S65" s="29">
        <v>44044.06</v>
      </c>
      <c r="T65" s="30">
        <v>41.731829529100658</v>
      </c>
    </row>
    <row r="66" spans="1:20" ht="18.75" customHeight="1" x14ac:dyDescent="0.25">
      <c r="A66" s="26" t="s">
        <v>64</v>
      </c>
      <c r="B66" s="27" t="s">
        <v>132</v>
      </c>
      <c r="C66" s="27" t="s">
        <v>188</v>
      </c>
      <c r="D66" s="27" t="s">
        <v>152</v>
      </c>
      <c r="E66" s="28">
        <v>47</v>
      </c>
      <c r="F66" s="29">
        <v>22161.43</v>
      </c>
      <c r="G66" s="29">
        <v>13699.87</v>
      </c>
      <c r="H66" s="29">
        <v>35861.300000000003</v>
      </c>
      <c r="I66" s="30">
        <v>9.9037630314573093</v>
      </c>
      <c r="J66" s="29">
        <v>0</v>
      </c>
      <c r="K66" s="29">
        <v>0</v>
      </c>
      <c r="L66" s="29">
        <v>0</v>
      </c>
      <c r="M66" s="29">
        <v>1579.32</v>
      </c>
      <c r="N66" s="29">
        <v>0</v>
      </c>
      <c r="O66" s="29">
        <v>15793.2</v>
      </c>
      <c r="P66" s="29">
        <v>0</v>
      </c>
      <c r="Q66" s="29">
        <v>15793.2</v>
      </c>
      <c r="R66" s="30">
        <v>44.039675081494536</v>
      </c>
      <c r="S66" s="29">
        <v>127.5</v>
      </c>
      <c r="T66" s="30">
        <v>3.5553646967622474</v>
      </c>
    </row>
    <row r="67" spans="1:20" ht="18.75" customHeight="1" x14ac:dyDescent="0.25">
      <c r="A67" s="33" t="s">
        <v>110</v>
      </c>
      <c r="B67" s="34"/>
      <c r="C67" s="34"/>
      <c r="D67" s="36"/>
      <c r="E67" s="37"/>
      <c r="F67" s="31">
        <v>12768478.645</v>
      </c>
      <c r="G67" s="31">
        <v>14230792.265000001</v>
      </c>
      <c r="H67" s="31">
        <v>26999270.91</v>
      </c>
      <c r="I67" s="32">
        <v>11.948594007589076</v>
      </c>
      <c r="J67" s="31">
        <v>2519287.9500000002</v>
      </c>
      <c r="K67" s="31">
        <v>4417689.0999999996</v>
      </c>
      <c r="L67" s="31">
        <v>6936977.0499999998</v>
      </c>
      <c r="M67" s="31">
        <v>1986425.0249999999</v>
      </c>
      <c r="N67" s="31">
        <v>442042.85</v>
      </c>
      <c r="O67" s="31">
        <v>20306293.100000001</v>
      </c>
      <c r="P67" s="31">
        <v>281233.77</v>
      </c>
      <c r="Q67" s="31">
        <v>27524503.920000002</v>
      </c>
      <c r="R67" s="32">
        <v>101.94535997564832</v>
      </c>
      <c r="S67" s="31">
        <v>1146432.345</v>
      </c>
      <c r="T67" s="32">
        <v>42.461603827064238</v>
      </c>
    </row>
    <row r="68" spans="1:20" ht="18.75" customHeight="1" x14ac:dyDescent="0.25">
      <c r="A68" s="33" t="s">
        <v>80</v>
      </c>
      <c r="B68" s="34"/>
      <c r="C68" s="34"/>
      <c r="D68" s="36"/>
      <c r="E68" s="37"/>
      <c r="F68" s="31">
        <v>23254347.125</v>
      </c>
      <c r="G68" s="31">
        <v>36385932.234999999</v>
      </c>
      <c r="H68" s="31">
        <v>59640279.359999999</v>
      </c>
      <c r="I68" s="32">
        <v>11.250983423596258</v>
      </c>
      <c r="J68" s="31">
        <v>5653305.5199999996</v>
      </c>
      <c r="K68" s="31">
        <v>9404834.5999999996</v>
      </c>
      <c r="L68" s="31">
        <v>15058140.119999999</v>
      </c>
      <c r="M68" s="31">
        <v>4064247.4019999998</v>
      </c>
      <c r="N68" s="31">
        <v>594867.4</v>
      </c>
      <c r="O68" s="31">
        <v>41237341.420000002</v>
      </c>
      <c r="P68" s="31">
        <v>726609.7840000001</v>
      </c>
      <c r="Q68" s="31">
        <v>57022091.323999994</v>
      </c>
      <c r="R68" s="32">
        <v>95.61003391651451</v>
      </c>
      <c r="S68" s="31">
        <v>2581981.3339999998</v>
      </c>
      <c r="T68" s="32">
        <v>43.292576119817817</v>
      </c>
    </row>
    <row r="69" spans="1:20" ht="18.75" customHeight="1" x14ac:dyDescent="0.25">
      <c r="A69" s="1" t="s">
        <v>26</v>
      </c>
      <c r="B69" s="1" t="s">
        <v>169</v>
      </c>
    </row>
    <row r="70" spans="1:20" ht="18.75" customHeight="1" x14ac:dyDescent="0.25">
      <c r="B70" s="1" t="s">
        <v>170</v>
      </c>
    </row>
    <row r="71" spans="1:20" ht="18.75" customHeight="1" x14ac:dyDescent="0.25">
      <c r="B71" s="1" t="s">
        <v>201</v>
      </c>
      <c r="O71" s="62"/>
    </row>
    <row r="72" spans="1:20" ht="18.75" customHeight="1" x14ac:dyDescent="0.25">
      <c r="B72" s="1" t="s">
        <v>202</v>
      </c>
    </row>
    <row r="73" spans="1:20" ht="18.75" customHeight="1" x14ac:dyDescent="0.25">
      <c r="B73" s="1" t="s">
        <v>203</v>
      </c>
    </row>
    <row r="74" spans="1:20" ht="18.75" customHeight="1" x14ac:dyDescent="0.25">
      <c r="B74" s="1" t="s">
        <v>204</v>
      </c>
    </row>
    <row r="75" spans="1:20" ht="18.75" customHeight="1" x14ac:dyDescent="0.25">
      <c r="B75" s="1" t="s">
        <v>205</v>
      </c>
    </row>
    <row r="76" spans="1:20" ht="18.75" customHeight="1" x14ac:dyDescent="0.25">
      <c r="B76" s="1" t="s">
        <v>206</v>
      </c>
    </row>
    <row r="77" spans="1:20" ht="18.75" customHeight="1" x14ac:dyDescent="0.25">
      <c r="B77" s="1" t="s">
        <v>207</v>
      </c>
    </row>
    <row r="78" spans="1:20" ht="18.75" customHeight="1" x14ac:dyDescent="0.25">
      <c r="B78" s="1" t="s">
        <v>208</v>
      </c>
    </row>
    <row r="79" spans="1:20" ht="18.75" customHeight="1" x14ac:dyDescent="0.25">
      <c r="B79" s="1" t="s">
        <v>209</v>
      </c>
    </row>
    <row r="80" spans="1:20" ht="18.75" customHeight="1" x14ac:dyDescent="0.25">
      <c r="B80" s="1" t="s">
        <v>210</v>
      </c>
    </row>
    <row r="81" spans="2:2" ht="18.75" customHeight="1" x14ac:dyDescent="0.25">
      <c r="B81" s="1" t="s">
        <v>211</v>
      </c>
    </row>
    <row r="82" spans="2:2" ht="18.75" customHeight="1" x14ac:dyDescent="0.25">
      <c r="B82" s="1" t="s">
        <v>212</v>
      </c>
    </row>
    <row r="83" spans="2:2" ht="18.75" customHeight="1" x14ac:dyDescent="0.25">
      <c r="B83" s="1" t="s">
        <v>213</v>
      </c>
    </row>
    <row r="84" spans="2:2" ht="18.75" customHeight="1" x14ac:dyDescent="0.25">
      <c r="B84" s="1" t="s">
        <v>214</v>
      </c>
    </row>
    <row r="85" spans="2:2" ht="18.75" customHeight="1" x14ac:dyDescent="0.25">
      <c r="B85" s="1" t="s">
        <v>215</v>
      </c>
    </row>
    <row r="86" spans="2:2" ht="18.75" customHeight="1" x14ac:dyDescent="0.25">
      <c r="B86" s="1" t="s">
        <v>216</v>
      </c>
    </row>
    <row r="87" spans="2:2" ht="18.75" customHeight="1" x14ac:dyDescent="0.25">
      <c r="B87" s="1" t="s">
        <v>217</v>
      </c>
    </row>
    <row r="88" spans="2:2" ht="18.75" customHeight="1" x14ac:dyDescent="0.25">
      <c r="B88" s="1" t="s">
        <v>218</v>
      </c>
    </row>
    <row r="89" spans="2:2" ht="18.75" customHeight="1" x14ac:dyDescent="0.25">
      <c r="B89" s="1" t="s">
        <v>219</v>
      </c>
    </row>
    <row r="90" spans="2:2" ht="18.75" customHeight="1" x14ac:dyDescent="0.25">
      <c r="B90" s="1" t="s">
        <v>220</v>
      </c>
    </row>
    <row r="91" spans="2:2" ht="18.75" customHeight="1" x14ac:dyDescent="0.25">
      <c r="B91" s="1" t="s">
        <v>221</v>
      </c>
    </row>
    <row r="92" spans="2:2" ht="18.75" customHeight="1" x14ac:dyDescent="0.25">
      <c r="B92" s="1" t="s">
        <v>222</v>
      </c>
    </row>
    <row r="93" spans="2:2" ht="18.75" customHeight="1" x14ac:dyDescent="0.25">
      <c r="B93" s="1" t="s">
        <v>223</v>
      </c>
    </row>
    <row r="94" spans="2:2" ht="18.75" customHeight="1" x14ac:dyDescent="0.25">
      <c r="B94" s="1" t="s">
        <v>224</v>
      </c>
    </row>
    <row r="95" spans="2:2" ht="18.75" customHeight="1" x14ac:dyDescent="0.25">
      <c r="B95" s="1" t="s">
        <v>225</v>
      </c>
    </row>
    <row r="96" spans="2:2" ht="18.75" customHeight="1" x14ac:dyDescent="0.25">
      <c r="B96" s="1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pane xSplit="1" ySplit="1" topLeftCell="M3" activePane="bottomRight" state="frozen"/>
      <selection activeCell="A2" sqref="A2"/>
      <selection pane="topRight" activeCell="B2" sqref="B2"/>
      <selection pane="bottomLeft" activeCell="A8" sqref="A8"/>
      <selection pane="bottomRight" activeCell="A2" sqref="A1:XFD1048576"/>
    </sheetView>
  </sheetViews>
  <sheetFormatPr defaultColWidth="22.69921875" defaultRowHeight="13.8" x14ac:dyDescent="0.25"/>
  <cols>
    <col min="1" max="16384" width="22.699218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ปปส.รวม</vt:lpstr>
      <vt:lpstr>Sheet1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2016-02-19T07:30:32Z</cp:lastPrinted>
  <dcterms:created xsi:type="dcterms:W3CDTF">2015-12-22T06:45:08Z</dcterms:created>
  <dcterms:modified xsi:type="dcterms:W3CDTF">2016-03-14T04:33:45Z</dcterms:modified>
</cp:coreProperties>
</file>